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<sst xmlns="http://schemas.openxmlformats.org/spreadsheetml/2006/main" count="2715" uniqueCount="2066">
  <si>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</si>
  <si>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</si>
  <si>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</si>
  <si>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</si>
  <si>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</si>
  <si>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</si>
  <si>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</si>
  <si>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</si>
  <si>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</si>
  <si>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</si>
  <si>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</si>
  <si>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</si>
  <si>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</si>
  <si>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</si>
  <si>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</si>
  <si>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</si>
  <si>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</si>
  <si>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</si>
  <si>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</si>
  <si>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</si>
  <si>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</si>
  <si>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</si>
  <si>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</si>
  <si>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</si>
  <si>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</si>
  <si>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</si>
  <si>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</si>
  <si>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</si>
  <si>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</si>
  <si>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</si>
  <si>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</si>
  <si>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</si>
  <si>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</si>
  <si>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</si>
  <si>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</si>
  <si>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</si>
  <si>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</si>
  <si>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</si>
  <si>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</si>
  <si>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</si>
  <si>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</si>
  <si>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</si>
  <si>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</si>
  <si>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</si>
  <si>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</si>
  <si>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</si>
  <si>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</si>
  <si>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</si>
  <si>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</si>
  <si>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</si>
  <si>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</si>
  <si>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</si>
  <si>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</si>
  <si>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</si>
  <si>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</si>
  <si>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</si>
  <si>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</si>
  <si>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</si>
  <si>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</si>
  <si>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</si>
  <si>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</si>
  <si>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</si>
  <si>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</si>
  <si>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</si>
  <si>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</si>
  <si>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</si>
  <si>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</si>
  <si>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</si>
  <si>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</si>
  <si>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</si>
  <si>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</si>
  <si>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</si>
  <si>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</si>
  <si>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</si>
  <si>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</si>
  <si>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</si>
  <si>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</si>
  <si>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</si>
  <si>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</si>
  <si>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</si>
  <si>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</si>
  <si>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</si>
  <si>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</si>
  <si>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</si>
  <si>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</si>
  <si>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</si>
  <si>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</si>
  <si>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</si>
  <si>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</si>
  <si>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</si>
  <si>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</si>
  <si>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</si>
  <si>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</si>
  <si>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</si>
  <si>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</si>
  <si>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</si>
  <si>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</si>
  <si>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</si>
  <si>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</si>
  <si>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</si>
  <si>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</si>
  <si>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</si>
  <si>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</si>
  <si>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</si>
  <si>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</si>
  <si>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</si>
  <si>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</si>
  <si>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</si>
  <si>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</si>
  <si>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</si>
  <si>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</si>
  <si>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</si>
  <si>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</si>
  <si>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</si>
  <si>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</si>
  <si>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</si>
  <si>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</si>
  <si>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</si>
  <si>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</si>
  <si>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</si>
  <si>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</si>
  <si>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</si>
  <si>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</si>
  <si>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</si>
  <si>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</si>
  <si>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</si>
  <si>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</si>
  <si>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</si>
  <si>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</si>
  <si>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</si>
  <si>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</si>
  <si>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</si>
  <si>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</si>
  <si>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</si>
  <si>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</si>
  <si>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</si>
  <si>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</si>
  <si>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</si>
  <si>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</si>
  <si>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</si>
  <si>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</si>
  <si>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</si>
  <si>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</si>
  <si>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</si>
  <si>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</si>
  <si>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</si>
  <si>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</si>
  <si>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</si>
  <si>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</si>
  <si>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</si>
  <si>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</si>
  <si>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</si>
  <si>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</si>
  <si>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</si>
  <si>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</si>
  <si>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</si>
  <si>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</si>
  <si>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</si>
  <si>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</si>
  <si>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</si>
  <si>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</si>
  <si>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</si>
  <si>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</si>
  <si>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</si>
  <si>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</si>
  <si>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</si>
  <si>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</si>
  <si>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</si>
  <si>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</si>
  <si>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</si>
  <si>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</si>
  <si>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</si>
  <si>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</si>
  <si>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</si>
  <si>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</si>
  <si>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</si>
  <si>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</si>
  <si>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</si>
  <si>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</si>
  <si>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</si>
  <si>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</si>
  <si>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</si>
  <si>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</si>
  <si>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</si>
  <si>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</si>
  <si>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</si>
  <si>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</si>
  <si>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</si>
  <si>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</si>
  <si>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</si>
  <si>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</si>
  <si>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</si>
  <si>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</si>
  <si>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</si>
  <si>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</si>
  <si>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</si>
  <si>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</si>
  <si>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</si>
  <si>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</si>
  <si>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</si>
  <si>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</si>
  <si>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</si>
  <si>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</si>
  <si>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</si>
  <si>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</si>
  <si>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</si>
  <si>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</si>
  <si>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</si>
  <si>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</si>
  <si>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</si>
  <si>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</si>
  <si>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</si>
  <si>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</si>
  <si>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</si>
  <si>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</si>
  <si>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</si>
  <si>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</si>
  <si>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</si>
  <si>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</si>
  <si>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</si>
  <si>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</si>
  <si>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</si>
  <si>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</si>
  <si>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</si>
  <si>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</si>
  <si>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</si>
  <si>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</si>
  <si>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</si>
  <si>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</si>
  <si>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</si>
  <si>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</si>
  <si>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</si>
  <si>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</si>
  <si>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</si>
  <si>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</si>
  <si>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</si>
  <si>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</si>
  <si>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</si>
  <si>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</si>
  <si>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</si>
  <si>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</si>
  <si>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</si>
  <si>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</si>
  <si>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</si>
  <si>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</si>
  <si>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</si>
  <si>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</si>
  <si>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</si>
  <si>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</si>
  <si>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</si>
  <si>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</si>
  <si>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</si>
  <si>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</si>
  <si>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</si>
  <si>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</si>
  <si>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</si>
  <si>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</si>
  <si>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</si>
  <si>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</si>
  <si>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</si>
  <si>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</si>
  <si>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</si>
  <si>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</si>
  <si>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</si>
  <si>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</si>
  <si>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</si>
  <si>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</si>
  <si>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</si>
  <si>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</si>
  <si>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</si>
  <si>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</si>
  <si>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</si>
  <si>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</si>
  <si>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</si>
  <si>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</si>
  <si>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</si>
  <si>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</si>
  <si>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</si>
  <si>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</si>
  <si>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</si>
  <si>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</si>
  <si>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</si>
  <si>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</si>
  <si>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</si>
  <si>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</si>
  <si>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</si>
  <si>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</si>
  <si>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</si>
  <si>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</si>
  <si>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</si>
  <si>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</si>
  <si>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</si>
  <si>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</si>
  <si>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</si>
  <si>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</si>
  <si>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</si>
  <si>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</si>
  <si>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</si>
  <si>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</si>
  <si>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</si>
  <si>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</si>
  <si>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</si>
  <si>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</si>
  <si>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</si>
  <si>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</si>
  <si>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</si>
  <si>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</si>
  <si>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</si>
  <si>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</si>
  <si>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</si>
  <si>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</si>
  <si>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</si>
  <si>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</si>
  <si>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</si>
  <si>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</si>
  <si>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</si>
  <si>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</si>
  <si>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</si>
  <si>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</si>
  <si>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</si>
  <si>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</si>
  <si>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</si>
  <si>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</si>
  <si>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</si>
  <si>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</si>
  <si>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</si>
  <si>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</si>
  <si>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</si>
  <si>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</si>
  <si>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</si>
  <si>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</si>
  <si>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</si>
  <si>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</si>
  <si>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</si>
  <si>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</si>
  <si>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</si>
  <si>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</si>
  <si>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</si>
  <si>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</si>
  <si>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</si>
  <si>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</si>
  <si>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</si>
  <si>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</si>
  <si>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</si>
  <si>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</si>
  <si>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</si>
  <si>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</si>
  <si>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</si>
  <si>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</si>
  <si>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</si>
  <si>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</si>
  <si>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</si>
  <si>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</si>
  <si>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</si>
  <si>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</si>
  <si>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</si>
  <si>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</si>
  <si>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</si>
  <si>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</si>
  <si>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</si>
  <si>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</si>
  <si>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</si>
  <si>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</si>
  <si>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</si>
  <si>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</si>
  <si>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</si>
  <si>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</si>
  <si>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</si>
  <si>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</si>
  <si>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</si>
  <si>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</si>
  <si>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</si>
  <si>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</si>
  <si>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</si>
  <si>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</si>
  <si>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</si>
  <si>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</si>
  <si>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</si>
  <si>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</si>
  <si>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</si>
  <si>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</si>
  <si>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</si>
  <si>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</si>
  <si>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</si>
  <si>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</si>
  <si>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</si>
  <si>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</si>
  <si>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</si>
  <si>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</si>
  <si>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</si>
  <si>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</si>
  <si>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</si>
  <si>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</si>
  <si>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</si>
  <si>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</si>
  <si>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</si>
  <si>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</si>
  <si>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</si>
  <si>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</si>
  <si>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</si>
  <si>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</si>
  <si>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</si>
  <si>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</si>
  <si>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</si>
  <si>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</si>
  <si>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</si>
  <si>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</si>
  <si>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</si>
  <si>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</si>
  <si>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</si>
  <si>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</si>
  <si>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</si>
  <si>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</si>
  <si>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</si>
  <si>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</si>
  <si>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</si>
  <si>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</si>
  <si>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</si>
  <si>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</si>
  <si>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</si>
  <si>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</si>
  <si>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</si>
  <si>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</si>
  <si>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</si>
  <si>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</si>
  <si>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</si>
  <si>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</si>
  <si>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</si>
  <si>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</si>
  <si>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</si>
  <si>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</si>
  <si>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</si>
  <si>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</si>
  <si>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</si>
  <si>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</si>
  <si>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</si>
  <si>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</si>
  <si>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</si>
  <si>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</si>
  <si>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</si>
  <si>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</si>
  <si>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</si>
  <si>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</si>
  <si>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</si>
  <si>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</si>
  <si>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</si>
  <si>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</si>
  <si>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</si>
  <si>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</si>
  <si>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</si>
  <si>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</si>
  <si>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</si>
  <si>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</si>
  <si>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</si>
  <si>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</si>
  <si>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</si>
  <si>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</si>
  <si>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</si>
  <si>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</si>
  <si>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</si>
  <si>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</si>
  <si>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</si>
  <si>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</si>
  <si>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</si>
  <si>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</si>
  <si>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</si>
  <si>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</si>
  <si>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</si>
  <si>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</si>
  <si>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</si>
  <si>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</si>
  <si>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</si>
  <si>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</si>
  <si>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</si>
  <si>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</si>
  <si>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</si>
  <si>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</si>
  <si>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</si>
  <si>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</si>
  <si>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</si>
  <si>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</si>
  <si>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</si>
  <si>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</si>
  <si>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</si>
  <si>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</si>
  <si>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</si>
  <si>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</si>
  <si>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</si>
  <si>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</si>
  <si>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</si>
  <si>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</si>
  <si>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</si>
  <si>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</si>
  <si>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</si>
  <si>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</si>
  <si>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</si>
  <si>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</si>
  <si>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</si>
  <si>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</si>
  <si>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</si>
  <si>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</si>
  <si>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</si>
  <si>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</si>
  <si>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</si>
  <si>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</si>
  <si>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</si>
  <si>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</si>
  <si>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</si>
  <si>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</si>
  <si>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</si>
  <si>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</si>
  <si>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</si>
  <si>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</si>
  <si>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</si>
  <si>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</si>
  <si>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</si>
  <si>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</si>
  <si>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</si>
  <si>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</si>
  <si>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</si>
  <si>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</si>
  <si>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</si>
  <si>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</si>
  <si>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</si>
  <si>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</si>
  <si>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</si>
  <si>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</si>
  <si>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</si>
  <si>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</si>
  <si>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</si>
  <si>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</si>
  <si>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</si>
  <si>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</si>
  <si>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</si>
  <si>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</si>
  <si>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</si>
  <si>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</si>
  <si>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</si>
  <si>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</si>
  <si>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</si>
  <si>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</si>
  <si>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</si>
  <si>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</si>
  <si>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</si>
  <si>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</si>
  <si>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</si>
  <si>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</si>
  <si>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</si>
  <si>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</si>
  <si>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</si>
  <si>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</si>
  <si>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</si>
  <si>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</si>
  <si>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</si>
  <si>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</si>
  <si>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</si>
  <si>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</si>
  <si>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</si>
  <si>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</si>
  <si>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</si>
  <si>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</si>
  <si>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</si>
  <si>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</si>
  <si>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</si>
  <si>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</si>
  <si>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</si>
  <si>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</si>
  <si>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</si>
  <si>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</si>
  <si>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</si>
  <si>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</si>
  <si>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</si>
  <si>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</si>
  <si>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</si>
  <si>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</si>
  <si>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</si>
  <si>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</si>
  <si>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</si>
  <si>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</si>
  <si>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</si>
  <si>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</si>
  <si>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</si>
  <si>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</si>
  <si>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</si>
  <si>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</si>
  <si>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</si>
  <si>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</si>
  <si>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</si>
  <si>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</si>
  <si>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</si>
  <si>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</si>
  <si>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</si>
  <si>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</si>
  <si>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</si>
  <si>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</si>
  <si>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</si>
  <si>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</si>
  <si>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</si>
  <si>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</si>
  <si>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</si>
  <si>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</si>
  <si>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</si>
  <si>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</si>
  <si>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</si>
  <si>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</si>
  <si>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</si>
  <si>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</si>
  <si>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</si>
  <si>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</si>
  <si>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</si>
  <si>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</si>
  <si>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</si>
  <si>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</si>
  <si>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</si>
  <si>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</si>
  <si>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</si>
  <si>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</si>
  <si>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</si>
  <si>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</si>
  <si>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</si>
  <si>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</si>
  <si>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</si>
  <si>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</si>
  <si>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</si>
  <si>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</si>
  <si>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</si>
  <si>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</si>
  <si>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</si>
  <si>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</si>
  <si>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</si>
  <si>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</si>
  <si>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</si>
  <si>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</si>
  <si>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</si>
  <si>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</si>
  <si>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</si>
  <si>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</si>
  <si>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</si>
  <si>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</si>
  <si>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</si>
  <si>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</si>
  <si>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</si>
  <si>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</si>
  <si>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</si>
  <si>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</si>
  <si>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</si>
  <si>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</si>
  <si>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</si>
  <si>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</si>
  <si>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</si>
  <si>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</si>
  <si>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</si>
  <si>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</si>
  <si>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</si>
  <si>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</si>
  <si>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</si>
  <si>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</si>
  <si>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</si>
  <si>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</si>
  <si>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</si>
  <si>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</si>
  <si>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</si>
  <si>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</si>
  <si>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</si>
  <si>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</si>
  <si>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</si>
  <si>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</si>
  <si>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</si>
  <si>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</si>
  <si>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</si>
  <si>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</si>
  <si>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</si>
  <si>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</si>
  <si>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</si>
  <si>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</si>
  <si>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</si>
  <si>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</si>
  <si>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</si>
  <si>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</si>
  <si>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</si>
  <si>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</si>
  <si>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</si>
  <si>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</si>
  <si>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</si>
  <si>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</si>
  <si>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</si>
  <si>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</si>
  <si>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</si>
  <si>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</si>
  <si>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</si>
  <si>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</si>
  <si>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</si>
  <si>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</si>
  <si>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</si>
  <si>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</si>
  <si>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</si>
  <si>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</si>
  <si>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</si>
  <si>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</si>
  <si>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</si>
  <si>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</si>
  <si>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</si>
  <si>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</si>
  <si>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</si>
  <si>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</si>
  <si>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</si>
  <si>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</si>
  <si>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</si>
  <si>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</si>
  <si>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</si>
  <si>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</si>
  <si>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</si>
  <si>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</si>
  <si>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</si>
  <si>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</si>
  <si>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</si>
  <si>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</si>
  <si>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</si>
  <si>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</si>
  <si>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</si>
  <si>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</si>
  <si>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</si>
  <si>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</si>
  <si>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</si>
  <si>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</si>
  <si>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</si>
  <si>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</si>
  <si>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</si>
  <si>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</si>
  <si>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</si>
  <si>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</si>
  <si>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</si>
  <si>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</si>
  <si>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</si>
  <si>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</si>
  <si>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</si>
  <si>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</si>
  <si>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</si>
  <si>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</si>
  <si>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</si>
  <si>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</si>
  <si>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</si>
  <si>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</si>
  <si>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</si>
  <si>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</si>
  <si>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</si>
  <si>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</si>
  <si>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</si>
  <si>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</si>
  <si>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</si>
  <si>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</si>
  <si>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</si>
  <si>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</si>
  <si>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</si>
  <si>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</si>
  <si>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</si>
  <si>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</si>
  <si>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</si>
  <si>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</si>
  <si>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</si>
  <si>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</si>
  <si>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</si>
  <si>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</si>
  <si>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</si>
  <si>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</si>
  <si>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</si>
  <si>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</si>
  <si>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</si>
  <si>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</si>
  <si>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</si>
  <si>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</si>
  <si>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</si>
  <si>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</si>
  <si>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</si>
  <si>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</si>
  <si>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</si>
  <si>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</si>
  <si>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</si>
  <si>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</si>
  <si>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</si>
  <si>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</si>
  <si>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</si>
  <si>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</si>
  <si>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</si>
  <si>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</si>
  <si>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</si>
  <si>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</si>
  <si>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</si>
  <si>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</si>
  <si>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</si>
  <si>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</si>
  <si>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</si>
  <si>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</si>
  <si>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</si>
  <si>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</si>
  <si>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</si>
  <si>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</si>
  <si>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</si>
  <si>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</si>
  <si>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</si>
  <si>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</si>
  <si>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</si>
  <si>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</si>
  <si>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</si>
  <si>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</si>
  <si>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</si>
  <si>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</si>
  <si>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</si>
  <si>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</si>
  <si>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</si>
  <si>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</si>
  <si>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</si>
  <si>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</si>
  <si>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</si>
  <si>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</si>
  <si>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</si>
  <si>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</si>
  <si>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</si>
  <si>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</si>
  <si>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</si>
  <si>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</si>
  <si>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</si>
  <si>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</si>
  <si>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</si>
  <si>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</si>
  <si>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</si>
  <si>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</si>
  <si>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</si>
  <si>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</si>
  <si>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</si>
  <si>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</si>
  <si>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</si>
  <si>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</si>
  <si>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</si>
  <si>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</si>
  <si>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</si>
  <si>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</si>
  <si>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</si>
  <si>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</si>
  <si>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</si>
  <si>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</si>
  <si>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</si>
  <si>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</si>
  <si>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</si>
  <si>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</si>
  <si>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</si>
  <si>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</si>
  <si>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</si>
  <si>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</si>
  <si>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</si>
  <si>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</si>
  <si>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</si>
  <si>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</si>
  <si>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</si>
  <si>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</si>
  <si>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</si>
  <si>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</si>
  <si>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</si>
  <si>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</si>
  <si>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</si>
  <si>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</si>
  <si>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</si>
  <si>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</si>
  <si>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</si>
  <si>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</si>
  <si>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</si>
  <si>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</si>
  <si>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</si>
  <si>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</si>
  <si>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</si>
  <si>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</si>
  <si>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</si>
  <si>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</si>
  <si>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</si>
  <si>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</si>
  <si>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</si>
  <si>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</si>
  <si>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</si>
  <si>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</si>
  <si>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</si>
  <si>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</si>
  <si>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</si>
  <si>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</si>
  <si>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</si>
  <si>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</si>
  <si>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</si>
  <si>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</si>
  <si>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</si>
  <si>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</si>
  <si>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</si>
  <si>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</si>
  <si>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</si>
  <si>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</si>
  <si>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</si>
  <si>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</si>
  <si>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</si>
  <si>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</si>
  <si>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</si>
  <si>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</si>
  <si>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</si>
  <si>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</si>
  <si>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</si>
  <si>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</si>
  <si>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</si>
  <si>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</si>
  <si>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</si>
  <si>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</si>
  <si>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</si>
  <si>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</si>
  <si>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</si>
  <si>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</si>
  <si>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</si>
  <si>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</si>
  <si>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</si>
  <si>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</si>
  <si>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</si>
  <si>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</si>
  <si>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</si>
  <si>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</si>
  <si>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</si>
  <si>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</si>
  <si>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</si>
  <si>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</si>
  <si>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</si>
  <si>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</si>
  <si>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</si>
  <si>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</si>
  <si>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</si>
  <si>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</si>
  <si>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</si>
  <si>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</si>
  <si>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</si>
  <si>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</si>
  <si>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</si>
  <si>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</si>
  <si>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</si>
  <si>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</si>
  <si>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</si>
  <si>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</si>
  <si>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</si>
  <si>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</si>
  <si>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</si>
  <si>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</si>
  <si>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</si>
  <si>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</si>
  <si>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</si>
  <si>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</si>
  <si>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</si>
  <si>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</si>
  <si>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</si>
  <si>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</si>
  <si>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</si>
  <si>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</si>
  <si>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</si>
  <si>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</si>
  <si>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</si>
  <si>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</si>
  <si>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</si>
  <si>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</si>
  <si>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</si>
  <si>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</si>
  <si>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</si>
  <si>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</si>
  <si>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</si>
  <si>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</si>
  <si>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</si>
  <si>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</si>
  <si>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</si>
  <si>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</si>
  <si>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</si>
  <si>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</si>
  <si>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</si>
  <si>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</si>
  <si>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</si>
  <si>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</si>
  <si>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</si>
  <si>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</si>
  <si>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</si>
  <si>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</si>
  <si>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</si>
  <si>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</si>
  <si>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</si>
  <si>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</si>
  <si>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</si>
  <si>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</si>
  <si>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</si>
  <si>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</si>
  <si>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</si>
  <si>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</si>
  <si>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</si>
  <si>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</si>
  <si>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</si>
  <si>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</si>
  <si>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</si>
  <si>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</si>
  <si>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</si>
  <si>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</si>
  <si>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</si>
  <si>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</si>
  <si>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</si>
  <si>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</si>
  <si>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</si>
  <si>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</si>
  <si>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</si>
  <si>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</si>
  <si>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</si>
  <si>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</si>
  <si>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</si>
  <si>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</si>
  <si>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</si>
  <si>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</si>
  <si>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</si>
  <si>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</si>
  <si>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</si>
  <si>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</si>
  <si>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</si>
  <si>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</si>
  <si>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</si>
  <si>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</si>
  <si>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</si>
  <si>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</si>
  <si>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</si>
  <si>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</si>
  <si>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</si>
  <si>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</si>
  <si>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</si>
  <si>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</si>
  <si>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</si>
  <si>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</si>
  <si>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</si>
  <si>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</si>
  <si>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</si>
  <si>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</si>
  <si>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</si>
  <si>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</si>
  <si>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</si>
  <si>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</si>
  <si>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</si>
  <si>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</si>
  <si>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</si>
  <si>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</si>
  <si>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</si>
  <si>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</si>
  <si>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</si>
  <si>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</si>
  <si>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</si>
  <si>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</si>
  <si>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</si>
  <si>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</si>
  <si>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</si>
  <si>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</si>
  <si>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</si>
  <si>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</si>
  <si>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</si>
  <si>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</si>
  <si>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</si>
  <si>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</si>
  <si>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</si>
  <si>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</si>
  <si>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</si>
  <si>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</si>
  <si>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</si>
  <si>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</si>
  <si>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</si>
  <si>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</si>
  <si>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</si>
  <si>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</si>
  <si>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</si>
  <si>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</si>
  <si>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</si>
  <si>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</si>
  <si>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</si>
  <si>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</si>
  <si>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</si>
  <si>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</si>
  <si>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</si>
  <si>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</si>
  <si>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</si>
  <si>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</si>
  <si>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</si>
  <si>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</si>
  <si>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</si>
  <si>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</si>
  <si>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</si>
  <si>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</si>
  <si>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</si>
  <si>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</si>
  <si>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</si>
  <si>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</si>
  <si>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</si>
  <si>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</si>
  <si>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</si>
  <si>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</si>
  <si>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</si>
  <si>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</si>
  <si>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</si>
  <si>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</si>
  <si>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</si>
  <si>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</si>
  <si>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</si>
  <si>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</si>
  <si>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</si>
  <si>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</si>
  <si>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</si>
  <si>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</si>
  <si>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</si>
  <si>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</si>
  <si>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</si>
  <si>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</si>
  <si>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</si>
  <si>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</si>
  <si>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</si>
  <si>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</si>
  <si>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</si>
  <si>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</si>
  <si>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</si>
  <si>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</si>
  <si>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</si>
  <si>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</si>
  <si>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</si>
  <si>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</si>
  <si>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</si>
  <si>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</si>
  <si>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</si>
  <si>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</si>
  <si>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</si>
  <si>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</si>
  <si>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</si>
  <si>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</si>
  <si>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</si>
  <si>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</si>
  <si>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</si>
  <si>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</si>
  <si>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</si>
  <si>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</si>
  <si>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</si>
  <si>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</si>
  <si>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</si>
  <si>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</si>
  <si>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</si>
  <si>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</si>
  <si>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</si>
  <si>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</si>
  <si>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</si>
  <si>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</si>
  <si>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</si>
  <si>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</si>
  <si>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</si>
  <si>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</si>
  <si>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</si>
  <si>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</si>
  <si>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</si>
  <si>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</si>
  <si>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</si>
  <si>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</si>
  <si>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</si>
  <si>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</si>
  <si>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</si>
  <si>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</si>
  <si>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</si>
  <si>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</si>
  <si>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</si>
  <si>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</si>
  <si>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</si>
  <si>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</si>
  <si>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</si>
  <si>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</si>
  <si>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</si>
  <si>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</si>
  <si>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</si>
  <si>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</si>
  <si>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</si>
  <si>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</si>
  <si>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</si>
  <si>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</si>
  <si>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</si>
  <si>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</si>
  <si>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</si>
  <si>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</si>
  <si>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</si>
  <si>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</si>
  <si>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</si>
  <si>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</si>
  <si>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</si>
  <si>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</si>
  <si>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</si>
  <si>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</si>
  <si>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</si>
  <si>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</si>
  <si>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</si>
  <si>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</si>
  <si>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</si>
  <si>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</si>
  <si>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</si>
  <si>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</si>
  <si>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</si>
  <si>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</si>
  <si>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</si>
  <si>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</si>
  <si>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</si>
  <si>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</si>
  <si>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</si>
  <si>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</si>
  <si>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</si>
  <si>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</si>
  <si>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</si>
  <si>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</si>
  <si>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</si>
  <si>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</si>
  <si>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</si>
  <si>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</si>
  <si>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</si>
  <si>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</si>
  <si>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</si>
  <si>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</si>
  <si>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</si>
  <si>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</si>
  <si>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</si>
  <si>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</si>
  <si>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</si>
  <si>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</si>
  <si>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</si>
  <si>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</si>
  <si>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</si>
  <si>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</si>
  <si>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</si>
  <si>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</si>
  <si>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</si>
  <si>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</si>
  <si>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</si>
  <si>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</si>
  <si>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</si>
  <si>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</si>
  <si>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</si>
  <si>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</si>
  <si>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</si>
  <si>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</si>
  <si>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</si>
  <si>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</si>
  <si>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</si>
  <si>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</si>
  <si>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</si>
  <si>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</si>
  <si>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</si>
  <si>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</si>
  <si>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</si>
  <si>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</si>
  <si>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</si>
  <si>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</si>
  <si>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</si>
  <si>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</si>
  <si>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</si>
  <si>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</si>
  <si>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</si>
  <si>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</si>
  <si>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</si>
  <si>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</si>
  <si>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</si>
  <si>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</si>
  <si>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</si>
  <si>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</si>
  <si>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</si>
  <si>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</si>
  <si>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</si>
  <si>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</si>
  <si>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</si>
  <si>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</si>
  <si>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</si>
  <si>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</si>
  <si>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</si>
  <si>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</si>
  <si>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</si>
  <si>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</si>
  <si>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</si>
  <si>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</si>
  <si>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</si>
  <si>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</si>
  <si>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</si>
  <si>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</si>
  <si>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</si>
  <si>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</si>
  <si>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</si>
  <si>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</si>
  <si>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</si>
  <si>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</si>
  <si>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</si>
  <si>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</si>
  <si>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</si>
  <si>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</si>
  <si>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</si>
  <si>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</si>
  <si>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</si>
  <si>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</si>
  <si>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</si>
  <si>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</si>
  <si>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</si>
  <si>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</si>
  <si>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</si>
  <si>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</si>
  <si>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</si>
  <si>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</si>
  <si>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</si>
  <si>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</si>
  <si>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</si>
  <si>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</si>
  <si>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</si>
  <si>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</si>
  <si>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</si>
  <si>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</si>
  <si>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</si>
  <si>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</si>
  <si>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</si>
  <si>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</si>
  <si>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</si>
  <si>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</si>
  <si>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</si>
  <si>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</si>
  <si>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</si>
  <si>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</si>
  <si>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</si>
  <si>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</si>
  <si>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</si>
  <si>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</si>
  <si>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</si>
  <si>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</si>
  <si>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</si>
  <si>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</si>
  <si>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</si>
  <si>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</si>
  <si>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</si>
  <si>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</si>
  <si>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</si>
  <si>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</si>
  <si>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</si>
  <si>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</si>
  <si>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</si>
  <si>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</si>
  <si>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</si>
  <si>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</si>
  <si>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</si>
  <si>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</si>
  <si>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</si>
  <si>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</si>
  <si>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</si>
  <si>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</si>
  <si>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</si>
  <si>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</si>
  <si>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</si>
  <si>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</si>
  <si>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</si>
  <si>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</si>
  <si>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</si>
  <si>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</si>
  <si>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</si>
  <si>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</si>
  <si>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</si>
  <si>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</si>
  <si>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</si>
  <si>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</si>
  <si>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</si>
  <si>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</si>
  <si>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</si>
  <si>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</si>
  <si>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</si>
  <si>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</si>
  <si>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</si>
  <si>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</si>
  <si>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</si>
  <si>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</si>
  <si>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</si>
  <si>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</si>
  <si>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</si>
  <si>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</si>
  <si>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</si>
  <si>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</si>
  <si>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</si>
  <si>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</si>
  <si>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</si>
  <si>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</si>
  <si>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</si>
  <si>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</si>
  <si>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</si>
  <si>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</si>
  <si>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</si>
  <si>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</si>
  <si>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</si>
  <si>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</si>
  <si>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</si>
  <si>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</si>
  <si>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</si>
  <si>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</si>
  <si>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</si>
  <si>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</si>
  <si>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</si>
  <si>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</si>
  <si>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</si>
  <si>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</si>
  <si>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</si>
  <si>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</si>
  <si>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</si>
  <si>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</si>
  <si>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</si>
  <si>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</si>
  <si>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</si>
  <si>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</si>
  <si>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</si>
  <si>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</si>
  <si>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</si>
  <si>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</si>
  <si>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</si>
  <si>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</si>
  <si>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</si>
  <si>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</si>
  <si>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</si>
  <si>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</si>
  <si>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</si>
  <si>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</si>
  <si>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</si>
  <si>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</si>
  <si>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</si>
  <si>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</si>
  <si>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</si>
  <si>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</si>
  <si>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</si>
  <si>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</si>
  <si>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</si>
  <si>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</si>
  <si>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</si>
  <si>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</si>
  <si>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</si>
  <si>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</si>
  <si>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</si>
  <si>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</si>
  <si>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</si>
  <si>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</si>
  <si>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</si>
  <si>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</si>
  <si>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</si>
  <si>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</si>
  <si>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</si>
  <si>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</si>
  <si>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</si>
  <si>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</si>
  <si>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</si>
  <si>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</si>
  <si>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</si>
  <si>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</si>
  <si>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</si>
  <si>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</si>
  <si>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</si>
  <si>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</si>
  <si>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</si>
  <si>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</si>
  <si>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</si>
  <si>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</si>
  <si>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</si>
  <si>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</si>
  <si>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</si>
  <si>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</si>
  <si>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</si>
  <si>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</si>
  <si>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</si>
  <si>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</si>
  <si>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</si>
  <si>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</si>
  <si>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</si>
  <si>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</si>
  <si>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</si>
  <si>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</si>
  <si>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</si>
  <si>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</si>
  <si>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</si>
  <si>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</si>
  <si>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</si>
  <si>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</si>
  <si>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</si>
  <si>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</si>
  <si>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</si>
  <si>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</si>
  <si>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</si>
  <si>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</si>
  <si>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</si>
  <si>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</si>
  <si>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</si>
  <si>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</si>
  <si>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</si>
  <si>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</si>
  <si>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</si>
  <si>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</si>
  <si>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</si>
  <si>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</si>
  <si>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</si>
  <si>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</si>
  <si>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</si>
  <si>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</si>
  <si>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</si>
  <si>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</si>
  <si>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</si>
  <si>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</si>
  <si>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</si>
  <si>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</si>
  <si>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</si>
  <si>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</si>
  <si>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</si>
  <si>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</si>
  <si>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</si>
  <si>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</si>
  <si>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</si>
  <si>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</si>
  <si>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</si>
  <si>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</si>
  <si>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</si>
  <si>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</si>
  <si>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</si>
  <si>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</si>
  <si>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</si>
  <si>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</si>
  <si>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</si>
  <si>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</si>
  <si>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</si>
  <si>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</si>
  <si>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</si>
  <si>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</si>
  <si>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</si>
  <si>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</si>
  <si>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</si>
  <si>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</si>
  <si>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</si>
  <si>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</si>
  <si>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</si>
  <si>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</si>
  <si>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</si>
  <si>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</si>
  <si>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</si>
  <si>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</si>
  <si>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</si>
  <si>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</si>
  <si>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</si>
  <si>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</si>
  <si>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</si>
  <si>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</si>
  <si>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</si>
  <si>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</si>
  <si>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</si>
  <si>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</si>
  <si>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</si>
  <si>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</si>
  <si>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</si>
  <si>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</si>
  <si>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</si>
  <si>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</si>
  <si>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</si>
  <si>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</si>
  <si>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</si>
  <si>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</si>
  <si>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</si>
  <si>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</si>
  <si>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</si>
  <si>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</si>
  <si>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</si>
  <si>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</si>
  <si>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</si>
  <si>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</si>
  <si>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</si>
  <si>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</si>
  <si>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</si>
  <si>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</si>
  <si>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</si>
  <si>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</si>
  <si>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</si>
  <si>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</si>
  <si>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</si>
  <si>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</si>
  <si>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</si>
  <si>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</si>
  <si>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</si>
  <si>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</si>
  <si>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</si>
  <si>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</si>
  <si>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</si>
  <si>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</si>
  <si>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</si>
  <si>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</si>
  <si>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</si>
  <si>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</si>
  <si>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</si>
  <si>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</si>
  <si>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</si>
  <si>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</si>
  <si>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</si>
  <si>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</si>
  <si>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</si>
  <si>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</si>
  <si>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</si>
  <si>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</si>
  <si>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</si>
  <si>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</si>
  <si>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</si>
  <si>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</si>
  <si>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</si>
  <si>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</si>
  <si>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</si>
  <si>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</si>
  <si>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</si>
  <si>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</si>
  <si>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</si>
  <si>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</si>
  <si>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</si>
  <si>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</si>
  <si>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</si>
  <si>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</si>
  <si>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</si>
  <si>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</si>
  <si>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</si>
  <si>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</si>
  <si>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</si>
  <si>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</si>
  <si>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</si>
  <si>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</si>
  <si>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</si>
  <si>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</si>
  <si>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</si>
  <si>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</si>
  <si>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</si>
  <si>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</si>
  <si>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</si>
  <si>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</si>
  <si>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</si>
  <si>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</si>
  <si>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</si>
  <si>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</si>
  <si>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</si>
  <si>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</si>
  <si>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</si>
  <si>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</si>
  <si>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</si>
  <si>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</si>
  <si>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</si>
  <si>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</si>
  <si>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</si>
  <si>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</si>
  <si>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</si>
  <si>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</si>
  <si>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</si>
  <si>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</si>
  <si>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</si>
  <si>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</si>
  <si>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</si>
  <si>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</si>
  <si>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</si>
  <si>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</si>
  <si>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</si>
  <si>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</si>
  <si>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</si>
  <si>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</si>
  <si>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</si>
  <si>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</si>
  <si>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</si>
  <si>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</si>
  <si>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</si>
  <si>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</si>
  <si>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</si>
  <si>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</si>
  <si>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</si>
  <si>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</si>
  <si>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</si>
  <si>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</si>
  <si>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</si>
  <si>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</si>
  <si>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</si>
  <si>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</si>
  <si>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</si>
  <si>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</si>
  <si>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</si>
  <si>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</si>
  <si>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</si>
  <si>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</si>
  <si>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</si>
  <si>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</si>
  <si>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</si>
  <si>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</si>
  <si>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</si>
  <si>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</si>
  <si>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</si>
  <si>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</si>
  <si>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</si>
  <si>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</si>
  <si>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</si>
  <si>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</si>
  <si>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</si>
  <si>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</si>
  <si>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</si>
  <si>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</si>
  <si>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</si>
  <si>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</si>
  <si>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</si>
  <si>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</si>
  <si>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</si>
  <si>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</si>
  <si>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</si>
  <si>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</si>
  <si>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</si>
  <si>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</si>
  <si>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</si>
  <si>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</si>
  <si>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</si>
  <si>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</si>
  <si>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</si>
  <si>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</si>
  <si>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</si>
  <si>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</si>
  <si>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</si>
  <si>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</si>
  <si>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</si>
  <si>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</si>
  <si>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</si>
  <si>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</si>
  <si>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</si>
  <si>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</si>
  <si>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</si>
  <si>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</si>
  <si>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</si>
  <si>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</si>
  <si>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</si>
  <si>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</si>
  <si>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</si>
  <si>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</si>
  <si>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</si>
  <si>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</si>
  <si>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</si>
  <si>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</si>
  <si>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</si>
  <si>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</si>
  <si>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</si>
  <si>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</si>
  <si>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</si>
  <si>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</si>
  <si>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</si>
  <si>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</si>
  <si>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</si>
  <si>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</si>
  <si>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</si>
  <si>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</si>
  <si>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</si>
  <si>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</si>
  <si>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</si>
  <si>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</si>
  <si>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</si>
  <si>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</si>
  <si>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</si>
  <si>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</si>
  <si>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</si>
  <si>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</si>
  <si>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</si>
  <si>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</si>
  <si>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</si>
  <si>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</si>
  <si>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</si>
  <si>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</si>
  <si>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</si>
  <si>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</si>
  <si>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</si>
  <si>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</si>
  <si>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</si>
  <si>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</si>
  <si>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</si>
  <si>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</si>
  <si>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</si>
  <si>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</si>
  <si>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</si>
  <si>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</si>
  <si>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</si>
  <si>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</si>
  <si>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</si>
  <si>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</si>
  <si>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</si>
  <si>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</si>
  <si>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</si>
  <si>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</si>
  <si>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</si>
  <si>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</si>
  <si>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</si>
  <si>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</si>
  <si>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</si>
  <si>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</si>
  <si>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</si>
  <si>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</si>
  <si>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</si>
  <si>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</si>
  <si>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</si>
  <si>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</si>
  <si>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</si>
  <si>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</si>
  <si>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</si>
  <si>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</si>
  <si>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</si>
  <si>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</si>
  <si>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</si>
  <si>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</si>
  <si>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</si>
  <si>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</si>
  <si>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</si>
  <si>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</si>
  <si>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</si>
  <si>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</si>
  <si>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</si>
  <si>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</si>
  <si>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</si>
  <si>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</si>
  <si>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</si>
  <si>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</si>
  <si>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</si>
  <si>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</si>
  <si>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</si>
  <si>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</si>
  <si>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</si>
  <si>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</si>
  <si>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</si>
  <si>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</si>
  <si>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</si>
  <si>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</si>
  <si>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</si>
  <si>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</si>
  <si>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</si>
  <si>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</si>
  <si>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</si>
  <si>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</si>
  <si>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</si>
  <si>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</si>
  <si>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</si>
  <si>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</si>
  <si>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</si>
  <si>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</si>
  <si>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</si>
  <si>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</si>
  <si>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</si>
  <si>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</si>
  <si>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</si>
  <si>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</si>
  <si>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</si>
  <si>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</si>
  <si>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</si>
  <si>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</si>
  <si>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</si>
  <si>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</si>
  <si>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</si>
  <si>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</si>
  <si>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</si>
  <si>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</si>
  <si>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</si>
  <si>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</si>
  <si>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</si>
  <si>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</si>
  <si>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</si>
  <si>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</si>
  <si>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</si>
  <si>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</si>
  <si>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</si>
  <si>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</si>
  <si>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</si>
  <si>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</si>
  <si>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</si>
  <si>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</si>
  <si>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</si>
  <si>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</si>
  <si>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</si>
  <si>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</si>
  <si>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</si>
  <si>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</si>
  <si>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</si>
  <si>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</si>
  <si>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</si>
  <si>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</si>
  <si>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</si>
  <si>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</si>
  <si>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</si>
  <si>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</si>
  <si>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</si>
  <si>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</si>
  <si>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</si>
  <si>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</si>
  <si>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</si>
  <si>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</si>
  <si>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</si>
  <si>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</si>
  <si>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</si>
  <si>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</si>
  <si>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</si>
  <si>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</si>
  <si>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</si>
  <si>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</si>
  <si>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</si>
  <si>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</si>
  <si>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</si>
  <si>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</si>
  <si>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</si>
  <si>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</si>
  <si>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</si>
  <si>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</si>
  <si>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</si>
  <si>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</si>
  <si>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</si>
  <si>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</si>
  <si>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</si>
  <si>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</si>
  <si>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</si>
  <si>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</si>
  <si>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</si>
  <si>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</si>
  <si>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</si>
  <si>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</si>
  <si>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</si>
  <si>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</si>
  <si>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</si>
  <si>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</si>
  <si>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</si>
  <si>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</si>
  <si>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</si>
  <si>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</si>
  <si>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</si>
  <si>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</si>
  <si>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</si>
  <si>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</si>
  <si>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</si>
  <si>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</si>
  <si>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</si>
  <si>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</si>
  <si>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</si>
  <si>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</si>
  <si>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</si>
  <si>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</si>
  <si>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</si>
  <si>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</si>
  <si>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</si>
  <si>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</si>
  <si>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</si>
  <si>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</si>
  <si>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</si>
  <si>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</si>
  <si>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</si>
  <si>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</si>
  <si>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</si>
  <si>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</si>
  <si>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</si>
  <si>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</si>
  <si>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</si>
  <si>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</si>
  <si>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</si>
  <si>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</si>
  <si>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</si>
  <si>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</si>
  <si>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</si>
  <si>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</si>
  <si>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</si>
  <si>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</si>
  <si>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</si>
  <si>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</si>
  <si>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</si>
  <si>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</si>
  <si>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</si>
  <si>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</si>
  <si>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</si>
  <si>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</si>
  <si>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</si>
  <si>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</si>
  <si>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</si>
  <si>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</si>
  <si>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</si>
  <si>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</si>
  <si>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</si>
  <si>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</si>
  <si>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</si>
  <si>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</si>
  <si>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</si>
  <si>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</si>
  <si>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</si>
  <si>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</si>
  <si>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</si>
  <si>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</si>
  <si>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</si>
  <si>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</si>
  <si>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</si>
  <si>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</si>
  <si>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</si>
  <si>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</si>
  <si>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</si>
  <si>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</si>
  <si>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</si>
  <si>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</si>
  <si>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</si>
  <si>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</si>
  <si>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</si>
  <si>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</si>
  <si>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</si>
  <si>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</si>
  <si>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</si>
  <si>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</si>
  <si>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</si>
  <si>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</si>
  <si>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</si>
  <si>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</si>
  <si>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</si>
  <si>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</si>
  <si>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</si>
  <si>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</si>
  <si>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</si>
  <si>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</si>
  <si>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</si>
  <si>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</si>
  <si>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</si>
  <si>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</si>
  <si>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</si>
  <si>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</si>
  <si>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</si>
  <si>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</si>
  <si>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</si>
  <si>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</si>
  <si>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</si>
  <si>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</si>
  <si>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</si>
  <si>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</si>
  <si>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</si>
  <si>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</si>
  <si>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</si>
  <si>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</si>
  <si>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</si>
  <si>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</si>
  <si>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</si>
  <si>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</si>
  <si>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</si>
  <si>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</si>
  <si>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</si>
  <si>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</si>
  <si>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</si>
  <si>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</si>
  <si>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</si>
  <si>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</si>
  <si>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</si>
  <si>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</si>
  <si>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</si>
  <si>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</si>
  <si>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</si>
  <si>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</si>
  <si>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</si>
  <si>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</si>
  <si>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</si>
  <si>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</si>
  <si>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</si>
  <si>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</si>
  <si>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</si>
  <si>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</si>
  <si>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</si>
  <si>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</si>
  <si>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</si>
  <si>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</si>
  <si>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</si>
  <si>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</si>
  <si>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</si>
  <si>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</si>
  <si>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</si>
  <si>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</si>
  <si>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Община Сунгурларе</t>
  </si>
  <si>
    <t>Елена Ралчева</t>
  </si>
  <si>
    <t>д-р Георги Кенов</t>
  </si>
  <si>
    <t>kmetsungurlare@abv.bg</t>
  </si>
  <si>
    <t>07.03.2022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</si>
</sst>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3" fillId="45" borderId="178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49" fontId="271" fillId="39" borderId="0" xfId="34" applyNumberFormat="1" applyFont="1" applyFill="1" applyAlignment="1">
      <alignment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2" t="str">
        <f>+OTCHET!B9</f>
        <v>Община Сунгурларе</v>
      </c>
      <c r="C2" s="1663"/>
      <c r="D2" s="1664"/>
      <c r="E2" s="1008"/>
      <c r="F2" s="1009">
        <f>+OTCHET!H9</f>
        <v>57250</v>
      </c>
      <c r="G2" s="1010" t="str">
        <f>+OTCHET!F12</f>
        <v>5212</v>
      </c>
      <c r="H2" s="1011"/>
      <c r="I2" s="1665">
        <f>+OTCHET!H607</f>
        <v>0</v>
      </c>
      <c r="J2" s="1666"/>
      <c r="K2" s="1002"/>
      <c r="L2" s="1667" t="str">
        <f>OTCHET!H605</f>
        <v>kmetsungurlare@abv.bg</v>
      </c>
      <c r="M2" s="1668"/>
      <c r="N2" s="1669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670">
        <f>+OTCHET!I9</f>
        <v>0</v>
      </c>
      <c r="U2" s="1671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672" t="s">
        <v>988</v>
      </c>
      <c r="T4" s="1672"/>
      <c r="U4" s="1672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44620</v>
      </c>
      <c r="M6" s="1008"/>
      <c r="N6" s="1033" t="s">
        <v>990</v>
      </c>
      <c r="O6" s="997"/>
      <c r="P6" s="1034">
        <f>OTCHET!F9</f>
        <v>44620</v>
      </c>
      <c r="Q6" s="1033" t="s">
        <v>990</v>
      </c>
      <c r="R6" s="1035"/>
      <c r="S6" s="1673">
        <f>+Q4</f>
        <v>2022</v>
      </c>
      <c r="T6" s="1673"/>
      <c r="U6" s="1673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674" t="s">
        <v>967</v>
      </c>
      <c r="T8" s="1675"/>
      <c r="U8" s="1676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44620</v>
      </c>
      <c r="H9" s="1008"/>
      <c r="I9" s="1058">
        <f>+L4</f>
        <v>2022</v>
      </c>
      <c r="J9" s="1059">
        <f>+L6</f>
        <v>44620</v>
      </c>
      <c r="K9" s="1060"/>
      <c r="L9" s="1061">
        <f>+L6</f>
        <v>44620</v>
      </c>
      <c r="M9" s="1060"/>
      <c r="N9" s="1062">
        <f>+L6</f>
        <v>44620</v>
      </c>
      <c r="O9" s="1063"/>
      <c r="P9" s="1064">
        <f>+L4</f>
        <v>2022</v>
      </c>
      <c r="Q9" s="1062">
        <f>+L6</f>
        <v>44620</v>
      </c>
      <c r="R9" s="1035"/>
      <c r="S9" s="1677" t="s">
        <v>968</v>
      </c>
      <c r="T9" s="1678"/>
      <c r="U9" s="1679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0" t="s">
        <v>1005</v>
      </c>
      <c r="T13" s="1681"/>
      <c r="U13" s="1682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2001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3" t="s">
        <v>1986</v>
      </c>
      <c r="T14" s="1684"/>
      <c r="U14" s="1685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1984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6" t="s">
        <v>1985</v>
      </c>
      <c r="T15" s="1687"/>
      <c r="U15" s="1688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3" t="s">
        <v>1007</v>
      </c>
      <c r="T16" s="1684"/>
      <c r="U16" s="1685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3" t="s">
        <v>1009</v>
      </c>
      <c r="T17" s="1684"/>
      <c r="U17" s="1685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3" t="s">
        <v>1011</v>
      </c>
      <c r="T18" s="1684"/>
      <c r="U18" s="1685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3" t="s">
        <v>1013</v>
      </c>
      <c r="T19" s="1684"/>
      <c r="U19" s="1685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3" t="s">
        <v>1015</v>
      </c>
      <c r="T20" s="1684"/>
      <c r="U20" s="1685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3" t="s">
        <v>1017</v>
      </c>
      <c r="T21" s="1684"/>
      <c r="U21" s="1685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9" t="s">
        <v>1987</v>
      </c>
      <c r="T22" s="1690"/>
      <c r="U22" s="1691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2" t="s">
        <v>1020</v>
      </c>
      <c r="T23" s="1693"/>
      <c r="U23" s="169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0" t="s">
        <v>1023</v>
      </c>
      <c r="T25" s="1681"/>
      <c r="U25" s="1682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3" t="s">
        <v>1025</v>
      </c>
      <c r="T26" s="1684"/>
      <c r="U26" s="1685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9" t="s">
        <v>1027</v>
      </c>
      <c r="T27" s="1690"/>
      <c r="U27" s="1691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2" t="s">
        <v>1029</v>
      </c>
      <c r="T28" s="1693"/>
      <c r="U28" s="169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2" t="s">
        <v>1036</v>
      </c>
      <c r="T35" s="1693"/>
      <c r="U35" s="169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5" t="s">
        <v>1038</v>
      </c>
      <c r="T36" s="1696"/>
      <c r="U36" s="1697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8" t="s">
        <v>1040</v>
      </c>
      <c r="T37" s="1699"/>
      <c r="U37" s="170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1" t="s">
        <v>1042</v>
      </c>
      <c r="T38" s="1702"/>
      <c r="U38" s="170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2" t="s">
        <v>1044</v>
      </c>
      <c r="T40" s="1693"/>
      <c r="U40" s="169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0" t="s">
        <v>1047</v>
      </c>
      <c r="T42" s="1681"/>
      <c r="U42" s="1682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3" t="s">
        <v>1049</v>
      </c>
      <c r="T43" s="1684"/>
      <c r="U43" s="1685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2004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3" t="s">
        <v>1050</v>
      </c>
      <c r="T44" s="1684"/>
      <c r="U44" s="1685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9" t="s">
        <v>1052</v>
      </c>
      <c r="T45" s="1690"/>
      <c r="U45" s="1691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2" t="s">
        <v>1054</v>
      </c>
      <c r="T46" s="1693"/>
      <c r="U46" s="169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4" t="s">
        <v>1056</v>
      </c>
      <c r="T48" s="1705"/>
      <c r="U48" s="170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0" t="s">
        <v>1060</v>
      </c>
      <c r="T51" s="1681"/>
      <c r="U51" s="1682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3" t="s">
        <v>1062</v>
      </c>
      <c r="T52" s="1684"/>
      <c r="U52" s="1685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3" t="s">
        <v>1064</v>
      </c>
      <c r="T53" s="1684"/>
      <c r="U53" s="1685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3" t="s">
        <v>1066</v>
      </c>
      <c r="T54" s="1684"/>
      <c r="U54" s="1685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9" t="s">
        <v>1068</v>
      </c>
      <c r="T55" s="1690"/>
      <c r="U55" s="1691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2" t="s">
        <v>1070</v>
      </c>
      <c r="T56" s="1693"/>
      <c r="U56" s="169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0" t="s">
        <v>1073</v>
      </c>
      <c r="T58" s="1681"/>
      <c r="U58" s="1682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3" t="s">
        <v>1075</v>
      </c>
      <c r="T59" s="1684"/>
      <c r="U59" s="1685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3" t="s">
        <v>1077</v>
      </c>
      <c r="T60" s="1684"/>
      <c r="U60" s="1685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9" t="s">
        <v>1079</v>
      </c>
      <c r="T61" s="1690"/>
      <c r="U61" s="1691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2" t="s">
        <v>1083</v>
      </c>
      <c r="T63" s="1693"/>
      <c r="U63" s="169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0" t="s">
        <v>1086</v>
      </c>
      <c r="T65" s="1681"/>
      <c r="U65" s="1682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3" t="s">
        <v>1088</v>
      </c>
      <c r="T66" s="1684"/>
      <c r="U66" s="1685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2" t="s">
        <v>1090</v>
      </c>
      <c r="T67" s="1693"/>
      <c r="U67" s="169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0" t="s">
        <v>1093</v>
      </c>
      <c r="T69" s="1681"/>
      <c r="U69" s="1682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3" t="s">
        <v>1095</v>
      </c>
      <c r="T70" s="1684"/>
      <c r="U70" s="1685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2" t="s">
        <v>1097</v>
      </c>
      <c r="T71" s="1693"/>
      <c r="U71" s="169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0" t="s">
        <v>1100</v>
      </c>
      <c r="T73" s="1681"/>
      <c r="U73" s="1682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3" t="s">
        <v>1102</v>
      </c>
      <c r="T74" s="1684"/>
      <c r="U74" s="1685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2" t="s">
        <v>1104</v>
      </c>
      <c r="T75" s="1693"/>
      <c r="U75" s="169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7" t="s">
        <v>1106</v>
      </c>
      <c r="T77" s="1708"/>
      <c r="U77" s="1709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0" t="s">
        <v>1109</v>
      </c>
      <c r="T79" s="1681"/>
      <c r="U79" s="1682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3" t="s">
        <v>1111</v>
      </c>
      <c r="T80" s="1684"/>
      <c r="U80" s="1685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10" t="s">
        <v>1113</v>
      </c>
      <c r="T81" s="1711"/>
      <c r="U81" s="171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0" t="s">
        <v>1119</v>
      </c>
      <c r="T87" s="1681"/>
      <c r="U87" s="1682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3" t="s">
        <v>1121</v>
      </c>
      <c r="T88" s="1684"/>
      <c r="U88" s="1685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2" t="s">
        <v>1123</v>
      </c>
      <c r="T89" s="1693"/>
      <c r="U89" s="169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0" t="s">
        <v>1126</v>
      </c>
      <c r="T91" s="1681"/>
      <c r="U91" s="1682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3" t="s">
        <v>1128</v>
      </c>
      <c r="T92" s="1684"/>
      <c r="U92" s="1685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3" t="s">
        <v>1130</v>
      </c>
      <c r="T93" s="1684"/>
      <c r="U93" s="1685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9" t="s">
        <v>1132</v>
      </c>
      <c r="T94" s="1690"/>
      <c r="U94" s="1691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2" t="s">
        <v>1134</v>
      </c>
      <c r="T95" s="1693"/>
      <c r="U95" s="169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0" t="s">
        <v>1137</v>
      </c>
      <c r="T97" s="1681"/>
      <c r="U97" s="1682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3" t="s">
        <v>1139</v>
      </c>
      <c r="T98" s="1684"/>
      <c r="U98" s="1685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2" t="s">
        <v>1141</v>
      </c>
      <c r="T99" s="1693"/>
      <c r="U99" s="169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4" t="s">
        <v>1143</v>
      </c>
      <c r="T101" s="1705"/>
      <c r="U101" s="170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0" t="s">
        <v>1147</v>
      </c>
      <c r="T104" s="1681"/>
      <c r="U104" s="1682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3" t="s">
        <v>1149</v>
      </c>
      <c r="T105" s="1684"/>
      <c r="U105" s="1685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2" t="s">
        <v>1151</v>
      </c>
      <c r="T106" s="1693"/>
      <c r="U106" s="169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6" t="s">
        <v>1154</v>
      </c>
      <c r="T108" s="1717"/>
      <c r="U108" s="1718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9" t="s">
        <v>1156</v>
      </c>
      <c r="T109" s="1720"/>
      <c r="U109" s="1721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2" t="s">
        <v>1158</v>
      </c>
      <c r="T110" s="1693"/>
      <c r="U110" s="169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0" t="s">
        <v>1161</v>
      </c>
      <c r="T112" s="1681"/>
      <c r="U112" s="1682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3" t="s">
        <v>1163</v>
      </c>
      <c r="T113" s="1684"/>
      <c r="U113" s="1685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2" t="s">
        <v>1165</v>
      </c>
      <c r="T114" s="1693"/>
      <c r="U114" s="169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0" t="s">
        <v>1168</v>
      </c>
      <c r="T116" s="1681"/>
      <c r="U116" s="1682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3" t="s">
        <v>1170</v>
      </c>
      <c r="T117" s="1684"/>
      <c r="U117" s="1685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2" t="s">
        <v>1172</v>
      </c>
      <c r="T118" s="1693"/>
      <c r="U118" s="169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7" t="s">
        <v>1174</v>
      </c>
      <c r="T120" s="1708"/>
      <c r="U120" s="1709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0" t="s">
        <v>1177</v>
      </c>
      <c r="T122" s="1681"/>
      <c r="U122" s="1682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3" t="s">
        <v>1181</v>
      </c>
      <c r="T124" s="1684"/>
      <c r="U124" s="1685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1988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1989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1" t="s">
        <v>1183</v>
      </c>
      <c r="T126" s="1732"/>
      <c r="U126" s="1733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0" t="s">
        <v>1185</v>
      </c>
      <c r="T127" s="1711"/>
      <c r="U127" s="171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0" t="s">
        <v>1188</v>
      </c>
      <c r="T129" s="1681"/>
      <c r="U129" s="1682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3" t="s">
        <v>1190</v>
      </c>
      <c r="T130" s="1684"/>
      <c r="U130" s="1685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2" t="s">
        <v>1192</v>
      </c>
      <c r="T131" s="1723"/>
      <c r="U131" s="1724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5" t="s">
        <v>1194</v>
      </c>
      <c r="T132" s="1726"/>
      <c r="U132" s="1727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8">
        <f>+IF(+SUM(F133:N133)=0,0,"Контрола: дефицит/излишък = финансиране с обратен знак (Г. + Д. = 0)")</f>
        <v>0</v>
      </c>
      <c r="C133" s="1728"/>
      <c r="D133" s="1728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 t="str">
        <f>+OTCHET!B605</f>
        <v>07.03.2022 г.</v>
      </c>
      <c r="D134" s="1236" t="s">
        <v>1196</v>
      </c>
      <c r="E134" s="1008"/>
      <c r="F134" s="1729"/>
      <c r="G134" s="1729"/>
      <c r="H134" s="1008"/>
      <c r="I134" s="1293" t="s">
        <v>1197</v>
      </c>
      <c r="J134" s="1294"/>
      <c r="K134" s="1008"/>
      <c r="L134" s="1729"/>
      <c r="M134" s="1729"/>
      <c r="N134" s="1729"/>
      <c r="O134" s="1288"/>
      <c r="P134" s="1730"/>
      <c r="Q134" s="1730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Община Сунгурларе</v>
      </c>
      <c r="C11" s="694"/>
      <c r="D11" s="694"/>
      <c r="E11" s="695" t="s">
        <v>962</v>
      </c>
      <c r="F11" s="696">
        <f>OTCHET!F9</f>
        <v>44620</v>
      </c>
      <c r="G11" s="697" t="s">
        <v>963</v>
      </c>
      <c r="H11" s="698">
        <f>OTCHET!H9</f>
        <v>57250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4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Сунгурларе</v>
      </c>
      <c r="C13" s="701"/>
      <c r="D13" s="701"/>
      <c r="E13" s="704" t="str">
        <f>+OTCHET!E12</f>
        <v>код по ЕБК:</v>
      </c>
      <c r="F13" s="232" t="str">
        <f>+OTCHET!F12</f>
        <v>5212</v>
      </c>
      <c r="G13" s="678"/>
      <c r="H13" s="235"/>
      <c r="I13" s="1735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5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6" t="str">
        <f>CONCATENATE("Годишен         уточнен план                           ",OTCHET!$C$3," г.")</f>
        <v>Годишен         уточнен план                           2022 г.</v>
      </c>
      <c r="F17" s="1738" t="str">
        <f>CONCATENATE("ОТЧЕТ               ",OTCHET!$C$3," г.")</f>
        <v>ОТЧЕТ               2022 г.</v>
      </c>
      <c r="G17" s="718" t="s">
        <v>1247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7"/>
      <c r="F18" s="1739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2005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1968</v>
      </c>
      <c r="C39" s="930"/>
      <c r="D39" s="1621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3">
        <f>SUM(I40:I42)</f>
        <v>0</v>
      </c>
      <c r="J39" s="844"/>
      <c r="K39" s="802" t="s">
        <v>1969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1970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1971</v>
      </c>
      <c r="C41" s="1625" t="s">
        <v>839</v>
      </c>
      <c r="D41" s="1624"/>
      <c r="E41" s="1626">
        <f>OTCHET!E190</f>
        <v>0</v>
      </c>
      <c r="F41" s="1626">
        <f t="shared" si="1"/>
        <v>0</v>
      </c>
      <c r="G41" s="1627">
        <f>OTCHET!I190</f>
        <v>0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1972</v>
      </c>
      <c r="C42" s="1625" t="s">
        <v>66</v>
      </c>
      <c r="D42" s="1624"/>
      <c r="E42" s="1626">
        <f>+OTCHET!E196+OTCHET!E204</f>
        <v>0</v>
      </c>
      <c r="F42" s="1626">
        <f t="shared" si="1"/>
        <v>0</v>
      </c>
      <c r="G42" s="1627">
        <f>+OTCHET!I196+OTCHET!I204</f>
        <v>0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1973</v>
      </c>
      <c r="C43" s="846" t="s">
        <v>721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1974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1975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1976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1983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1977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1978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1979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1982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1980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1981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2000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kmetsungurlare@abv.bg</v>
      </c>
      <c r="C107" s="975"/>
      <c r="D107" s="975"/>
      <c r="E107" s="658"/>
      <c r="F107" s="692"/>
      <c r="G107" s="1364">
        <f>+OTCHET!E605</f>
        <v>55715063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0" t="s">
        <v>979</v>
      </c>
      <c r="H108" s="1740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1" t="str">
        <f>+OTCHET!D603</f>
        <v>Елена Ралчева</v>
      </c>
      <c r="F110" s="1741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1" t="str">
        <f>+OTCHET!G600</f>
        <v>Елена Ралчева</v>
      </c>
      <c r="F114" s="1741"/>
      <c r="G114" s="991"/>
      <c r="H114" s="678"/>
      <c r="I114" s="1363" t="str">
        <f>+OTCHET!G603</f>
        <v>д-р Георги Кенов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D618" sqref="D61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2060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2061</v>
      </c>
      <c r="C9" s="1771"/>
      <c r="D9" s="1772"/>
      <c r="E9" s="115">
        <f>DATE($C$3,1,1)</f>
        <v>44562</v>
      </c>
      <c r="F9" s="116">
        <v>44620</v>
      </c>
      <c r="G9" s="113"/>
      <c r="H9" s="1404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февруари</v>
      </c>
      <c r="G10" s="113"/>
      <c r="H10" s="114"/>
      <c r="I10" s="1840" t="s">
        <v>961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Сунгурларе</v>
      </c>
      <c r="C12" s="1774"/>
      <c r="D12" s="1775"/>
      <c r="E12" s="118" t="s">
        <v>955</v>
      </c>
      <c r="F12" s="1574" t="s">
        <v>1374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42" t="str">
        <f>CONCATENATE("Уточнен план ",$C$3," - ПРИХОДИ")</f>
        <v>Уточнен план 2022 - ПРИХОДИ</v>
      </c>
      <c r="F19" s="1743"/>
      <c r="G19" s="1743"/>
      <c r="H19" s="1744"/>
      <c r="I19" s="1748" t="str">
        <f>CONCATENATE("Отчет ",$C$3," - ПРИХОДИ")</f>
        <v>Отчет 2022 - ПРИХОДИ</v>
      </c>
      <c r="J19" s="1749"/>
      <c r="K19" s="1749"/>
      <c r="L19" s="175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465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2050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2051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2052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2053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467</v>
      </c>
      <c r="D28" s="1767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2054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1935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2055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1246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1966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2046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1967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1936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1945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Сунгурларе</v>
      </c>
      <c r="C176" s="1783"/>
      <c r="D176" s="1784"/>
      <c r="E176" s="115">
        <f>$E$9</f>
        <v>44562</v>
      </c>
      <c r="F176" s="226">
        <f>$F$9</f>
        <v>44620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Сунгурларе</v>
      </c>
      <c r="C179" s="1774"/>
      <c r="D179" s="1775"/>
      <c r="E179" s="231" t="s">
        <v>883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42" t="str">
        <f>CONCATENATE("Уточнен план ",$C$3," - РАЗХОДИ - рекапитулация")</f>
        <v>Уточнен план 2022 - РАЗХОДИ - рекапитулация</v>
      </c>
      <c r="F183" s="1743"/>
      <c r="G183" s="1743"/>
      <c r="H183" s="1744"/>
      <c r="I183" s="1751" t="str">
        <f>CONCATENATE("Отчет ",$C$3," - РАЗХОДИ - рекапитулация")</f>
        <v>Отчет 2022 - РАЗХОДИ - рекапитулация</v>
      </c>
      <c r="J183" s="1752"/>
      <c r="K183" s="1752"/>
      <c r="L183" s="175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737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740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192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197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198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269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715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217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219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220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221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1650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222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1996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1651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231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232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233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234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1655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1652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1653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244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270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245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246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617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679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680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907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688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Сунгурларе</v>
      </c>
      <c r="C350" s="1783"/>
      <c r="D350" s="1784"/>
      <c r="E350" s="115">
        <f>$E$9</f>
        <v>44562</v>
      </c>
      <c r="F350" s="407">
        <f>$F$9</f>
        <v>44620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Сунгурларе</v>
      </c>
      <c r="C353" s="1774"/>
      <c r="D353" s="1775"/>
      <c r="E353" s="410" t="s">
        <v>883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754" t="str">
        <f>CONCATENATE("Уточнен план ",$C$3," - ТРАНСФЕРИ и ВРЕМ. БЕЗЛ. ЗАЕМИ")</f>
        <v>Уточнен план 2022 - ТРАНСФЕРИ и ВРЕМ. БЕЗЛ. ЗАЕМИ</v>
      </c>
      <c r="F357" s="1755"/>
      <c r="G357" s="1755"/>
      <c r="H357" s="1756"/>
      <c r="I357" s="1757" t="str">
        <f>CONCATENATE("Отчет ",$C$3," - ТРАНСФЕРИ и ВРЕМ. БЕЗЛ. ЗАЕМИ")</f>
        <v>Отчет 2022 - ТРАНСФЕРИ и ВРЕМ. БЕЗЛ. ЗАЕМИ</v>
      </c>
      <c r="J357" s="1758"/>
      <c r="K357" s="1758"/>
      <c r="L357" s="175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5" t="s">
        <v>273</v>
      </c>
      <c r="D361" s="1806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3" t="s">
        <v>284</v>
      </c>
      <c r="D375" s="1804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2003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2002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1933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3" t="s">
        <v>306</v>
      </c>
      <c r="D383" s="1804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3" t="s">
        <v>250</v>
      </c>
      <c r="D388" s="1804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3" t="s">
        <v>251</v>
      </c>
      <c r="D391" s="1804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7">
        <v>0</v>
      </c>
      <c r="H395" s="175">
        <v>0</v>
      </c>
      <c r="I395" s="486">
        <v>0</v>
      </c>
      <c r="J395" s="1657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3" t="s">
        <v>253</v>
      </c>
      <c r="D396" s="1804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1934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2047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3" t="s">
        <v>254</v>
      </c>
      <c r="D399" s="1804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1934</v>
      </c>
      <c r="E400" s="1368">
        <f t="shared" si="81"/>
        <v>0</v>
      </c>
      <c r="F400" s="152"/>
      <c r="G400" s="1605"/>
      <c r="H400" s="154">
        <v>0</v>
      </c>
      <c r="I400" s="152"/>
      <c r="J400" s="1605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3" t="s">
        <v>914</v>
      </c>
      <c r="D402" s="1804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3" t="s">
        <v>674</v>
      </c>
      <c r="D405" s="1804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3" t="s">
        <v>675</v>
      </c>
      <c r="D406" s="1804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3" t="s">
        <v>693</v>
      </c>
      <c r="D409" s="1804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3" t="s">
        <v>257</v>
      </c>
      <c r="D412" s="1804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3" t="s">
        <v>760</v>
      </c>
      <c r="D422" s="1804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3" t="s">
        <v>698</v>
      </c>
      <c r="D423" s="1804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3" t="s">
        <v>258</v>
      </c>
      <c r="D424" s="1804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3" t="s">
        <v>677</v>
      </c>
      <c r="D425" s="1804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3" t="s">
        <v>918</v>
      </c>
      <c r="D426" s="1804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2" t="str">
        <f>$B$9</f>
        <v>Община Сунгурларе</v>
      </c>
      <c r="C435" s="1783"/>
      <c r="D435" s="1784"/>
      <c r="E435" s="115">
        <f>$E$9</f>
        <v>44562</v>
      </c>
      <c r="F435" s="407">
        <f>$F$9</f>
        <v>44620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3" t="str">
        <f>$B$12</f>
        <v>Сунгурларе</v>
      </c>
      <c r="C438" s="1774"/>
      <c r="D438" s="1775"/>
      <c r="E438" s="410" t="s">
        <v>883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2" t="str">
        <f>CONCATENATE("Уточнен план ",$C$3," - БЮДЖЕТНО САЛДО")</f>
        <v>Уточнен план 2022 - БЮДЖЕТНО САЛДО</v>
      </c>
      <c r="F442" s="1743"/>
      <c r="G442" s="1743"/>
      <c r="H442" s="1744"/>
      <c r="I442" s="1760" t="str">
        <f>CONCATENATE("Отчет ",$C$3," - БЮДЖЕТНО САЛДО")</f>
        <v>Отчет 2022 - БЮДЖЕТНО САЛДО</v>
      </c>
      <c r="J442" s="1761"/>
      <c r="K442" s="1761"/>
      <c r="L442" s="176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2" t="str">
        <f>$B$9</f>
        <v>Община Сунгурларе</v>
      </c>
      <c r="C451" s="1783"/>
      <c r="D451" s="1784"/>
      <c r="E451" s="115">
        <f>$E$9</f>
        <v>44562</v>
      </c>
      <c r="F451" s="407">
        <f>$F$9</f>
        <v>44620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3" t="str">
        <f>$B$12</f>
        <v>Сунгурларе</v>
      </c>
      <c r="C454" s="1774"/>
      <c r="D454" s="1775"/>
      <c r="E454" s="410" t="s">
        <v>883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745" t="str">
        <f>CONCATENATE("Уточнен план ",$C$3," - ФИНАНСИРАНЕ НА БЮДЖЕТНО САЛДО")</f>
        <v>Уточнен план 2022 - ФИНАНСИРАНЕ НА БЮДЖЕТНО САЛДО</v>
      </c>
      <c r="F458" s="1746"/>
      <c r="G458" s="1746"/>
      <c r="H458" s="1747"/>
      <c r="I458" s="1763" t="str">
        <f>CONCATENATE("Отчет ",$C$3," -ФИНАНСИРАНЕ НА БЮДЖЕТНО САЛДО")</f>
        <v>Отчет 2022 -ФИНАНСИРАНЕ НА БЮДЖЕТНО САЛДО</v>
      </c>
      <c r="J458" s="1764"/>
      <c r="K458" s="1764"/>
      <c r="L458" s="176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8" t="s">
        <v>761</v>
      </c>
      <c r="D461" s="180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7" t="s">
        <v>764</v>
      </c>
      <c r="D465" s="1827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7" t="s">
        <v>1948</v>
      </c>
      <c r="D468" s="1827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1949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1950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8" t="s">
        <v>767</v>
      </c>
      <c r="D471" s="180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8" t="s">
        <v>774</v>
      </c>
      <c r="D478" s="1829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6" t="s">
        <v>922</v>
      </c>
      <c r="D481" s="181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9" t="s">
        <v>927</v>
      </c>
      <c r="D497" s="1820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9" t="s">
        <v>24</v>
      </c>
      <c r="D502" s="1820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1" t="s">
        <v>928</v>
      </c>
      <c r="D503" s="1821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6" t="s">
        <v>33</v>
      </c>
      <c r="D512" s="181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6" t="s">
        <v>37</v>
      </c>
      <c r="D516" s="181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6" t="s">
        <v>929</v>
      </c>
      <c r="D521" s="1823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9" t="s">
        <v>930</v>
      </c>
      <c r="D524" s="1815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7" t="s">
        <v>310</v>
      </c>
      <c r="D531" s="1818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6" t="s">
        <v>932</v>
      </c>
      <c r="D535" s="1816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2" t="s">
        <v>933</v>
      </c>
      <c r="D536" s="1822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4" t="s">
        <v>934</v>
      </c>
      <c r="D541" s="1815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6" t="s">
        <v>935</v>
      </c>
      <c r="D544" s="181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4" t="s">
        <v>944</v>
      </c>
      <c r="D566" s="1814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4" t="s">
        <v>949</v>
      </c>
      <c r="D586" s="1815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4" t="s">
        <v>826</v>
      </c>
      <c r="D591" s="1815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842" t="s">
        <v>2062</v>
      </c>
      <c r="H600" s="1843"/>
      <c r="I600" s="1843"/>
      <c r="J600" s="184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2" t="s">
        <v>870</v>
      </c>
      <c r="H601" s="1832"/>
      <c r="I601" s="1832"/>
      <c r="J601" s="183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2062</v>
      </c>
      <c r="E603" s="660"/>
      <c r="F603" s="218" t="s">
        <v>872</v>
      </c>
      <c r="G603" s="1824" t="s">
        <v>2063</v>
      </c>
      <c r="H603" s="1825"/>
      <c r="I603" s="1825"/>
      <c r="J603" s="1826"/>
      <c r="K603" s="103"/>
      <c r="L603" s="228"/>
      <c r="M603" s="7">
        <v>1</v>
      </c>
      <c r="N603" s="514"/>
    </row>
    <row r="604" spans="1:14" ht="21.75" customHeight="1">
      <c r="A604" s="23"/>
      <c r="B604" s="1830" t="s">
        <v>873</v>
      </c>
      <c r="C604" s="1831"/>
      <c r="D604" s="661" t="s">
        <v>874</v>
      </c>
      <c r="E604" s="662"/>
      <c r="F604" s="663"/>
      <c r="G604" s="1832" t="s">
        <v>870</v>
      </c>
      <c r="H604" s="1832"/>
      <c r="I604" s="1832"/>
      <c r="J604" s="1832"/>
      <c r="K604" s="103"/>
      <c r="L604" s="228"/>
      <c r="M604" s="7">
        <v>1</v>
      </c>
      <c r="N604" s="514"/>
    </row>
    <row r="605" spans="1:14" ht="24.75" customHeight="1">
      <c r="A605" s="36"/>
      <c r="B605" s="1833" t="s">
        <v>2065</v>
      </c>
      <c r="C605" s="1834"/>
      <c r="D605" s="664" t="s">
        <v>875</v>
      </c>
      <c r="E605" s="665">
        <v>55715063</v>
      </c>
      <c r="F605" s="666"/>
      <c r="G605" s="667" t="s">
        <v>876</v>
      </c>
      <c r="H605" s="1835" t="s">
        <v>2064</v>
      </c>
      <c r="I605" s="1836"/>
      <c r="J605" s="183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1656</v>
      </c>
    </row>
    <row r="3" spans="1:3" ht="35.25" customHeight="1">
      <c r="A3" s="1480">
        <v>33</v>
      </c>
      <c r="B3" s="1481" t="s">
        <v>1203</v>
      </c>
      <c r="C3" s="1483" t="s">
        <v>1657</v>
      </c>
    </row>
    <row r="4" spans="1:3" ht="35.25" customHeight="1">
      <c r="A4" s="1480">
        <v>42</v>
      </c>
      <c r="B4" s="1481" t="s">
        <v>1204</v>
      </c>
      <c r="C4" s="1484" t="s">
        <v>1658</v>
      </c>
    </row>
    <row r="5" spans="1:3" ht="19.5">
      <c r="A5" s="1480">
        <v>96</v>
      </c>
      <c r="B5" s="1481" t="s">
        <v>1205</v>
      </c>
      <c r="C5" s="1484" t="s">
        <v>1659</v>
      </c>
    </row>
    <row r="6" spans="1:3" ht="19.5">
      <c r="A6" s="1480">
        <v>97</v>
      </c>
      <c r="B6" s="1481" t="s">
        <v>1206</v>
      </c>
      <c r="C6" s="1484" t="s">
        <v>1660</v>
      </c>
    </row>
    <row r="7" spans="1:3" ht="19.5">
      <c r="A7" s="1480">
        <v>98</v>
      </c>
      <c r="B7" s="1481" t="s">
        <v>1207</v>
      </c>
      <c r="C7" s="1484" t="s">
        <v>1661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1959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1960</v>
      </c>
      <c r="C80" s="1488">
        <v>3311</v>
      </c>
    </row>
    <row r="81" spans="1:3" ht="15.75">
      <c r="A81" s="1488">
        <v>3312</v>
      </c>
      <c r="B81" s="1492" t="s">
        <v>1961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1952</v>
      </c>
      <c r="C83" s="1488">
        <v>3321</v>
      </c>
    </row>
    <row r="84" spans="1:3" ht="15.75">
      <c r="A84" s="1488">
        <v>3322</v>
      </c>
      <c r="B84" s="1492" t="s">
        <v>1953</v>
      </c>
      <c r="C84" s="1488">
        <v>3322</v>
      </c>
    </row>
    <row r="85" spans="1:3" ht="15.75">
      <c r="A85" s="1488">
        <v>3323</v>
      </c>
      <c r="B85" s="1494" t="s">
        <v>1951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1954</v>
      </c>
      <c r="C87" s="1488">
        <v>3325</v>
      </c>
    </row>
    <row r="88" spans="1:3" ht="15.75">
      <c r="A88" s="1488">
        <v>3326</v>
      </c>
      <c r="B88" s="1491" t="s">
        <v>1955</v>
      </c>
      <c r="C88" s="1488">
        <v>3326</v>
      </c>
    </row>
    <row r="89" spans="1:3" ht="15.75">
      <c r="A89" s="1488">
        <v>3327</v>
      </c>
      <c r="B89" s="1491" t="s">
        <v>1956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1957</v>
      </c>
      <c r="C94" s="1488">
        <v>3337</v>
      </c>
    </row>
    <row r="95" spans="1:3" ht="15.75">
      <c r="A95" s="1488">
        <v>3338</v>
      </c>
      <c r="B95" s="1491" t="s">
        <v>1958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1962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1990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1963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1964</v>
      </c>
      <c r="C119" s="1488">
        <v>4457</v>
      </c>
    </row>
    <row r="120" spans="1:3" ht="15.75">
      <c r="A120" s="1488">
        <v>4458</v>
      </c>
      <c r="B120" s="1499" t="s">
        <v>1993</v>
      </c>
      <c r="C120" s="1488">
        <v>4458</v>
      </c>
    </row>
    <row r="121" spans="1:3" ht="15.75">
      <c r="A121" s="1488">
        <v>4459</v>
      </c>
      <c r="B121" s="1499" t="s">
        <v>1662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1994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1995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2057</v>
      </c>
      <c r="C152" s="1488">
        <v>5541</v>
      </c>
    </row>
    <row r="153" spans="1:3" ht="15.75">
      <c r="A153" s="1488">
        <v>5545</v>
      </c>
      <c r="B153" s="1500" t="s">
        <v>2058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2059</v>
      </c>
      <c r="C162" s="1488">
        <v>5561</v>
      </c>
    </row>
    <row r="163" spans="1:3" ht="15.75">
      <c r="A163" s="1488">
        <v>5562</v>
      </c>
      <c r="B163" s="1502" t="s">
        <v>2006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2048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1663</v>
      </c>
    </row>
    <row r="311" ht="18.75" thickBot="1">
      <c r="B311" s="1505" t="s">
        <v>1664</v>
      </c>
    </row>
    <row r="312" spans="1:2" ht="16.5">
      <c r="A312" s="1513" t="s">
        <v>1248</v>
      </c>
      <c r="B312" s="1514" t="s">
        <v>651</v>
      </c>
    </row>
    <row r="313" spans="1:2" ht="16.5">
      <c r="A313" s="1515" t="s">
        <v>1249</v>
      </c>
      <c r="B313" s="1516" t="s">
        <v>652</v>
      </c>
    </row>
    <row r="314" spans="1:2" ht="16.5">
      <c r="A314" s="1515" t="s">
        <v>1250</v>
      </c>
      <c r="B314" s="1517" t="s">
        <v>653</v>
      </c>
    </row>
    <row r="315" spans="1:2" ht="16.5">
      <c r="A315" s="1515" t="s">
        <v>1251</v>
      </c>
      <c r="B315" s="1517" t="s">
        <v>654</v>
      </c>
    </row>
    <row r="316" spans="1:2" ht="16.5">
      <c r="A316" s="1515" t="s">
        <v>1252</v>
      </c>
      <c r="B316" s="1517" t="s">
        <v>655</v>
      </c>
    </row>
    <row r="317" spans="1:2" ht="16.5">
      <c r="A317" s="1515" t="s">
        <v>1253</v>
      </c>
      <c r="B317" s="1517" t="s">
        <v>656</v>
      </c>
    </row>
    <row r="318" spans="1:2" ht="16.5">
      <c r="A318" s="1515" t="s">
        <v>1254</v>
      </c>
      <c r="B318" s="1517" t="s">
        <v>657</v>
      </c>
    </row>
    <row r="319" spans="1:2" ht="16.5">
      <c r="A319" s="1515" t="s">
        <v>1255</v>
      </c>
      <c r="B319" s="1517" t="s">
        <v>658</v>
      </c>
    </row>
    <row r="320" spans="1:2" ht="16.5">
      <c r="A320" s="1515" t="s">
        <v>1256</v>
      </c>
      <c r="B320" s="1517" t="s">
        <v>659</v>
      </c>
    </row>
    <row r="321" spans="1:2" ht="16.5">
      <c r="A321" s="1515" t="s">
        <v>1257</v>
      </c>
      <c r="B321" s="1517" t="s">
        <v>660</v>
      </c>
    </row>
    <row r="322" spans="1:2" ht="16.5">
      <c r="A322" s="1515" t="s">
        <v>1258</v>
      </c>
      <c r="B322" s="1517" t="s">
        <v>661</v>
      </c>
    </row>
    <row r="323" spans="1:2" ht="16.5">
      <c r="A323" s="1515" t="s">
        <v>1259</v>
      </c>
      <c r="B323" s="1518" t="s">
        <v>662</v>
      </c>
    </row>
    <row r="324" spans="1:2" ht="16.5">
      <c r="A324" s="1515" t="s">
        <v>1260</v>
      </c>
      <c r="B324" s="1518" t="s">
        <v>663</v>
      </c>
    </row>
    <row r="325" spans="1:2" ht="16.5">
      <c r="A325" s="1515" t="s">
        <v>1261</v>
      </c>
      <c r="B325" s="1517" t="s">
        <v>664</v>
      </c>
    </row>
    <row r="326" spans="1:2" ht="16.5">
      <c r="A326" s="1515" t="s">
        <v>1262</v>
      </c>
      <c r="B326" s="1517" t="s">
        <v>665</v>
      </c>
    </row>
    <row r="327" spans="1:2" ht="16.5">
      <c r="A327" s="1515" t="s">
        <v>1263</v>
      </c>
      <c r="B327" s="1517" t="s">
        <v>666</v>
      </c>
    </row>
    <row r="328" spans="1:2" ht="16.5">
      <c r="A328" s="1515" t="s">
        <v>1264</v>
      </c>
      <c r="B328" s="1517" t="s">
        <v>1233</v>
      </c>
    </row>
    <row r="329" spans="1:2" ht="16.5">
      <c r="A329" s="1515" t="s">
        <v>1265</v>
      </c>
      <c r="B329" s="1517" t="s">
        <v>1234</v>
      </c>
    </row>
    <row r="330" spans="1:2" ht="16.5">
      <c r="A330" s="1515" t="s">
        <v>1266</v>
      </c>
      <c r="B330" s="1517" t="s">
        <v>667</v>
      </c>
    </row>
    <row r="331" spans="1:2" ht="16.5">
      <c r="A331" s="1515" t="s">
        <v>1267</v>
      </c>
      <c r="B331" s="1517" t="s">
        <v>668</v>
      </c>
    </row>
    <row r="332" spans="1:2" ht="16.5">
      <c r="A332" s="1515" t="s">
        <v>1268</v>
      </c>
      <c r="B332" s="1517" t="s">
        <v>1235</v>
      </c>
    </row>
    <row r="333" spans="1:2" ht="16.5">
      <c r="A333" s="1515" t="s">
        <v>1269</v>
      </c>
      <c r="B333" s="1517" t="s">
        <v>669</v>
      </c>
    </row>
    <row r="334" spans="1:2" ht="16.5">
      <c r="A334" s="1515" t="s">
        <v>1270</v>
      </c>
      <c r="B334" s="1517" t="s">
        <v>670</v>
      </c>
    </row>
    <row r="335" spans="1:2" ht="32.25" customHeight="1">
      <c r="A335" s="1519" t="s">
        <v>1271</v>
      </c>
      <c r="B335" s="1520" t="s">
        <v>72</v>
      </c>
    </row>
    <row r="336" spans="1:2" ht="16.5">
      <c r="A336" s="1521" t="s">
        <v>1272</v>
      </c>
      <c r="B336" s="1522" t="s">
        <v>73</v>
      </c>
    </row>
    <row r="337" spans="1:2" ht="16.5">
      <c r="A337" s="1521" t="s">
        <v>1273</v>
      </c>
      <c r="B337" s="1522" t="s">
        <v>74</v>
      </c>
    </row>
    <row r="338" spans="1:2" ht="16.5">
      <c r="A338" s="1521" t="s">
        <v>1274</v>
      </c>
      <c r="B338" s="1522" t="s">
        <v>1236</v>
      </c>
    </row>
    <row r="339" spans="1:2" ht="16.5">
      <c r="A339" s="1515" t="s">
        <v>1275</v>
      </c>
      <c r="B339" s="1517" t="s">
        <v>75</v>
      </c>
    </row>
    <row r="340" spans="1:2" ht="16.5">
      <c r="A340" s="1515" t="s">
        <v>1276</v>
      </c>
      <c r="B340" s="1517" t="s">
        <v>76</v>
      </c>
    </row>
    <row r="341" spans="1:2" ht="16.5">
      <c r="A341" s="1515" t="s">
        <v>1277</v>
      </c>
      <c r="B341" s="1517" t="s">
        <v>1237</v>
      </c>
    </row>
    <row r="342" spans="1:2" ht="16.5">
      <c r="A342" s="1515" t="s">
        <v>1278</v>
      </c>
      <c r="B342" s="1517" t="s">
        <v>77</v>
      </c>
    </row>
    <row r="343" spans="1:2" ht="16.5">
      <c r="A343" s="1515" t="s">
        <v>1279</v>
      </c>
      <c r="B343" s="1517" t="s">
        <v>78</v>
      </c>
    </row>
    <row r="344" spans="1:2" ht="16.5">
      <c r="A344" s="1515" t="s">
        <v>1280</v>
      </c>
      <c r="B344" s="1517" t="s">
        <v>79</v>
      </c>
    </row>
    <row r="345" spans="1:2" ht="16.5">
      <c r="A345" s="1515" t="s">
        <v>1281</v>
      </c>
      <c r="B345" s="1522" t="s">
        <v>80</v>
      </c>
    </row>
    <row r="346" spans="1:2" ht="16.5">
      <c r="A346" s="1515" t="s">
        <v>1282</v>
      </c>
      <c r="B346" s="1522" t="s">
        <v>81</v>
      </c>
    </row>
    <row r="347" spans="1:2" ht="16.5">
      <c r="A347" s="1515" t="s">
        <v>1283</v>
      </c>
      <c r="B347" s="1522" t="s">
        <v>1238</v>
      </c>
    </row>
    <row r="348" spans="1:2" ht="16.5">
      <c r="A348" s="1515" t="s">
        <v>1284</v>
      </c>
      <c r="B348" s="1517" t="s">
        <v>82</v>
      </c>
    </row>
    <row r="349" spans="1:2" ht="16.5">
      <c r="A349" s="1515" t="s">
        <v>1285</v>
      </c>
      <c r="B349" s="1517" t="s">
        <v>83</v>
      </c>
    </row>
    <row r="350" spans="1:2" ht="16.5">
      <c r="A350" s="1515" t="s">
        <v>1286</v>
      </c>
      <c r="B350" s="1522" t="s">
        <v>84</v>
      </c>
    </row>
    <row r="351" spans="1:2" ht="16.5">
      <c r="A351" s="1515" t="s">
        <v>1287</v>
      </c>
      <c r="B351" s="1517" t="s">
        <v>85</v>
      </c>
    </row>
    <row r="352" spans="1:2" ht="16.5">
      <c r="A352" s="1515" t="s">
        <v>1288</v>
      </c>
      <c r="B352" s="1517" t="s">
        <v>86</v>
      </c>
    </row>
    <row r="353" spans="1:2" ht="16.5">
      <c r="A353" s="1515" t="s">
        <v>1289</v>
      </c>
      <c r="B353" s="1517" t="s">
        <v>87</v>
      </c>
    </row>
    <row r="354" spans="1:2" ht="16.5">
      <c r="A354" s="1515" t="s">
        <v>1290</v>
      </c>
      <c r="B354" s="1517" t="s">
        <v>88</v>
      </c>
    </row>
    <row r="355" spans="1:2" ht="16.5">
      <c r="A355" s="1515" t="s">
        <v>1291</v>
      </c>
      <c r="B355" s="1517" t="s">
        <v>1239</v>
      </c>
    </row>
    <row r="356" spans="1:2" ht="16.5">
      <c r="A356" s="1515" t="s">
        <v>1991</v>
      </c>
      <c r="B356" s="1517" t="s">
        <v>1992</v>
      </c>
    </row>
    <row r="357" spans="1:2" ht="16.5">
      <c r="A357" s="1515" t="s">
        <v>1292</v>
      </c>
      <c r="B357" s="1517" t="s">
        <v>448</v>
      </c>
    </row>
    <row r="358" spans="1:2" ht="16.5">
      <c r="A358" s="1523" t="s">
        <v>1293</v>
      </c>
      <c r="B358" s="1524" t="s">
        <v>449</v>
      </c>
    </row>
    <row r="359" spans="1:2" ht="16.5">
      <c r="A359" s="1525" t="s">
        <v>1294</v>
      </c>
      <c r="B359" s="1526" t="s">
        <v>450</v>
      </c>
    </row>
    <row r="360" spans="1:2" ht="16.5">
      <c r="A360" s="1525" t="s">
        <v>1295</v>
      </c>
      <c r="B360" s="1526" t="s">
        <v>451</v>
      </c>
    </row>
    <row r="361" spans="1:2" ht="16.5">
      <c r="A361" s="1525" t="s">
        <v>1296</v>
      </c>
      <c r="B361" s="1526" t="s">
        <v>452</v>
      </c>
    </row>
    <row r="362" spans="1:2" ht="17.25" thickBot="1">
      <c r="A362" s="1527" t="s">
        <v>1297</v>
      </c>
      <c r="B362" s="1528" t="s">
        <v>453</v>
      </c>
    </row>
    <row r="363" spans="1:256" ht="18">
      <c r="A363" s="1577"/>
      <c r="B363" s="1529" t="s">
        <v>2007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1665</v>
      </c>
    </row>
    <row r="365" spans="1:2" ht="18">
      <c r="A365" s="1578"/>
      <c r="B365" s="1533" t="s">
        <v>2008</v>
      </c>
    </row>
    <row r="366" spans="1:2" ht="18">
      <c r="A366" s="1535" t="s">
        <v>1298</v>
      </c>
      <c r="B366" s="1534" t="s">
        <v>2009</v>
      </c>
    </row>
    <row r="367" spans="1:2" ht="18">
      <c r="A367" s="1535" t="s">
        <v>1299</v>
      </c>
      <c r="B367" s="1536" t="s">
        <v>2010</v>
      </c>
    </row>
    <row r="368" spans="1:2" ht="18">
      <c r="A368" s="1535" t="s">
        <v>1300</v>
      </c>
      <c r="B368" s="1537" t="s">
        <v>2011</v>
      </c>
    </row>
    <row r="369" spans="1:2" ht="18">
      <c r="A369" s="1535" t="s">
        <v>1301</v>
      </c>
      <c r="B369" s="1537" t="s">
        <v>2012</v>
      </c>
    </row>
    <row r="370" spans="1:2" ht="18">
      <c r="A370" s="1535" t="s">
        <v>1302</v>
      </c>
      <c r="B370" s="1537" t="s">
        <v>2013</v>
      </c>
    </row>
    <row r="371" spans="1:2" ht="18">
      <c r="A371" s="1535" t="s">
        <v>1303</v>
      </c>
      <c r="B371" s="1537" t="s">
        <v>2014</v>
      </c>
    </row>
    <row r="372" spans="1:2" ht="18">
      <c r="A372" s="1535" t="s">
        <v>1304</v>
      </c>
      <c r="B372" s="1537" t="s">
        <v>2015</v>
      </c>
    </row>
    <row r="373" spans="1:2" ht="18">
      <c r="A373" s="1535" t="s">
        <v>1305</v>
      </c>
      <c r="B373" s="1538" t="s">
        <v>2016</v>
      </c>
    </row>
    <row r="374" spans="1:2" ht="18">
      <c r="A374" s="1535" t="s">
        <v>1306</v>
      </c>
      <c r="B374" s="1538" t="s">
        <v>2017</v>
      </c>
    </row>
    <row r="375" spans="1:2" ht="18">
      <c r="A375" s="1535" t="s">
        <v>1307</v>
      </c>
      <c r="B375" s="1538" t="s">
        <v>2018</v>
      </c>
    </row>
    <row r="376" spans="1:2" ht="18">
      <c r="A376" s="1535" t="s">
        <v>1308</v>
      </c>
      <c r="B376" s="1538" t="s">
        <v>2019</v>
      </c>
    </row>
    <row r="377" spans="1:2" ht="18">
      <c r="A377" s="1535" t="s">
        <v>1309</v>
      </c>
      <c r="B377" s="1539" t="s">
        <v>2020</v>
      </c>
    </row>
    <row r="378" spans="1:2" ht="18">
      <c r="A378" s="1535" t="s">
        <v>1310</v>
      </c>
      <c r="B378" s="1539" t="s">
        <v>2021</v>
      </c>
    </row>
    <row r="379" spans="1:2" ht="18">
      <c r="A379" s="1535" t="s">
        <v>1311</v>
      </c>
      <c r="B379" s="1538" t="s">
        <v>2022</v>
      </c>
    </row>
    <row r="380" spans="1:5" ht="18">
      <c r="A380" s="1535" t="s">
        <v>1312</v>
      </c>
      <c r="B380" s="1538" t="s">
        <v>2023</v>
      </c>
      <c r="C380" s="1540" t="s">
        <v>179</v>
      </c>
      <c r="E380" s="1541"/>
    </row>
    <row r="381" spans="1:5" ht="18">
      <c r="A381" s="1535" t="s">
        <v>1313</v>
      </c>
      <c r="B381" s="1537" t="s">
        <v>2024</v>
      </c>
      <c r="C381" s="1540" t="s">
        <v>179</v>
      </c>
      <c r="E381" s="1541"/>
    </row>
    <row r="382" spans="1:5" ht="18">
      <c r="A382" s="1535" t="s">
        <v>1314</v>
      </c>
      <c r="B382" s="1538" t="s">
        <v>2025</v>
      </c>
      <c r="C382" s="1540" t="s">
        <v>179</v>
      </c>
      <c r="E382" s="1541"/>
    </row>
    <row r="383" spans="1:5" ht="18">
      <c r="A383" s="1535" t="s">
        <v>1315</v>
      </c>
      <c r="B383" s="1538" t="s">
        <v>2026</v>
      </c>
      <c r="C383" s="1540" t="s">
        <v>179</v>
      </c>
      <c r="E383" s="1541"/>
    </row>
    <row r="384" spans="1:5" ht="18">
      <c r="A384" s="1535" t="s">
        <v>1316</v>
      </c>
      <c r="B384" s="1538" t="s">
        <v>2027</v>
      </c>
      <c r="C384" s="1540" t="s">
        <v>179</v>
      </c>
      <c r="E384" s="1541"/>
    </row>
    <row r="385" spans="1:5" ht="18">
      <c r="A385" s="1535" t="s">
        <v>1317</v>
      </c>
      <c r="B385" s="1538" t="s">
        <v>2028</v>
      </c>
      <c r="C385" s="1540" t="s">
        <v>179</v>
      </c>
      <c r="E385" s="1541"/>
    </row>
    <row r="386" spans="1:5" ht="18">
      <c r="A386" s="1535" t="s">
        <v>1318</v>
      </c>
      <c r="B386" s="1538" t="s">
        <v>2029</v>
      </c>
      <c r="C386" s="1540" t="s">
        <v>179</v>
      </c>
      <c r="E386" s="1541"/>
    </row>
    <row r="387" spans="1:5" ht="18">
      <c r="A387" s="1535" t="s">
        <v>1319</v>
      </c>
      <c r="B387" s="1538" t="s">
        <v>2030</v>
      </c>
      <c r="C387" s="1540" t="s">
        <v>179</v>
      </c>
      <c r="E387" s="1541"/>
    </row>
    <row r="388" spans="1:5" ht="18">
      <c r="A388" s="1535" t="s">
        <v>1320</v>
      </c>
      <c r="B388" s="1538" t="s">
        <v>2031</v>
      </c>
      <c r="C388" s="1540" t="s">
        <v>179</v>
      </c>
      <c r="E388" s="1541"/>
    </row>
    <row r="389" spans="1:5" ht="18">
      <c r="A389" s="1535" t="s">
        <v>1321</v>
      </c>
      <c r="B389" s="1537" t="s">
        <v>2032</v>
      </c>
      <c r="C389" s="1540" t="s">
        <v>179</v>
      </c>
      <c r="E389" s="1541"/>
    </row>
    <row r="390" spans="1:5" ht="18">
      <c r="A390" s="1535" t="s">
        <v>1322</v>
      </c>
      <c r="B390" s="1538" t="s">
        <v>2033</v>
      </c>
      <c r="C390" s="1540" t="s">
        <v>179</v>
      </c>
      <c r="E390" s="1541"/>
    </row>
    <row r="391" spans="1:5" ht="18">
      <c r="A391" s="1535" t="s">
        <v>1323</v>
      </c>
      <c r="B391" s="1537" t="s">
        <v>2034</v>
      </c>
      <c r="C391" s="1540" t="s">
        <v>179</v>
      </c>
      <c r="E391" s="1541"/>
    </row>
    <row r="392" spans="1:5" ht="18">
      <c r="A392" s="1535" t="s">
        <v>1324</v>
      </c>
      <c r="B392" s="1537" t="s">
        <v>2035</v>
      </c>
      <c r="C392" s="1540" t="s">
        <v>179</v>
      </c>
      <c r="E392" s="1541"/>
    </row>
    <row r="393" spans="1:5" ht="18">
      <c r="A393" s="1535" t="s">
        <v>1325</v>
      </c>
      <c r="B393" s="1537" t="s">
        <v>2036</v>
      </c>
      <c r="C393" s="1540" t="s">
        <v>179</v>
      </c>
      <c r="E393" s="1541"/>
    </row>
    <row r="394" spans="1:5" ht="18">
      <c r="A394" s="1535" t="s">
        <v>1326</v>
      </c>
      <c r="B394" s="1537" t="s">
        <v>2037</v>
      </c>
      <c r="C394" s="1540" t="s">
        <v>179</v>
      </c>
      <c r="E394" s="1541"/>
    </row>
    <row r="395" spans="1:5" ht="18">
      <c r="A395" s="1535" t="s">
        <v>1327</v>
      </c>
      <c r="B395" s="1537" t="s">
        <v>2038</v>
      </c>
      <c r="C395" s="1540" t="s">
        <v>179</v>
      </c>
      <c r="E395" s="1541"/>
    </row>
    <row r="396" spans="1:5" ht="18">
      <c r="A396" s="1535" t="s">
        <v>1328</v>
      </c>
      <c r="B396" s="1537" t="s">
        <v>2039</v>
      </c>
      <c r="C396" s="1540" t="s">
        <v>179</v>
      </c>
      <c r="E396" s="1541"/>
    </row>
    <row r="397" spans="1:5" ht="18">
      <c r="A397" s="1535" t="s">
        <v>1329</v>
      </c>
      <c r="B397" s="1537" t="s">
        <v>2040</v>
      </c>
      <c r="C397" s="1540" t="s">
        <v>179</v>
      </c>
      <c r="E397" s="1541"/>
    </row>
    <row r="398" spans="1:5" ht="18">
      <c r="A398" s="1535" t="s">
        <v>1330</v>
      </c>
      <c r="B398" s="1537" t="s">
        <v>2041</v>
      </c>
      <c r="C398" s="1540" t="s">
        <v>179</v>
      </c>
      <c r="E398" s="1541"/>
    </row>
    <row r="399" spans="1:5" ht="18">
      <c r="A399" s="1535" t="s">
        <v>1331</v>
      </c>
      <c r="B399" s="1542" t="s">
        <v>2042</v>
      </c>
      <c r="C399" s="1540" t="s">
        <v>179</v>
      </c>
      <c r="E399" s="1541"/>
    </row>
    <row r="400" spans="1:5" ht="18">
      <c r="A400" s="1535" t="s">
        <v>1332</v>
      </c>
      <c r="B400" s="1543" t="s">
        <v>1240</v>
      </c>
      <c r="C400" s="1540" t="s">
        <v>179</v>
      </c>
      <c r="E400" s="1541"/>
    </row>
    <row r="401" spans="1:5" ht="18">
      <c r="A401" s="1579" t="s">
        <v>1333</v>
      </c>
      <c r="B401" s="1544" t="s">
        <v>1666</v>
      </c>
      <c r="C401" s="1540" t="s">
        <v>179</v>
      </c>
      <c r="E401" s="1541"/>
    </row>
    <row r="402" spans="1:5" ht="18">
      <c r="A402" s="1578" t="s">
        <v>179</v>
      </c>
      <c r="B402" s="1545" t="s">
        <v>1667</v>
      </c>
      <c r="C402" s="1540" t="s">
        <v>179</v>
      </c>
      <c r="E402" s="1541"/>
    </row>
    <row r="403" spans="1:5" ht="18">
      <c r="A403" s="1550" t="s">
        <v>1334</v>
      </c>
      <c r="B403" s="1546" t="s">
        <v>2043</v>
      </c>
      <c r="C403" s="1540" t="s">
        <v>179</v>
      </c>
      <c r="E403" s="1541"/>
    </row>
    <row r="404" spans="1:5" ht="18">
      <c r="A404" s="1535" t="s">
        <v>1335</v>
      </c>
      <c r="B404" s="1522" t="s">
        <v>2044</v>
      </c>
      <c r="C404" s="1540" t="s">
        <v>179</v>
      </c>
      <c r="E404" s="1541"/>
    </row>
    <row r="405" spans="1:5" ht="18">
      <c r="A405" s="1580" t="s">
        <v>1336</v>
      </c>
      <c r="B405" s="1547" t="s">
        <v>2045</v>
      </c>
      <c r="C405" s="1540" t="s">
        <v>179</v>
      </c>
      <c r="E405" s="1541"/>
    </row>
    <row r="406" spans="1:5" ht="18">
      <c r="A406" s="1531" t="s">
        <v>179</v>
      </c>
      <c r="B406" s="1548" t="s">
        <v>1668</v>
      </c>
      <c r="C406" s="1540" t="s">
        <v>179</v>
      </c>
      <c r="E406" s="1541"/>
    </row>
    <row r="407" spans="1:5" ht="16.5">
      <c r="A407" s="1515" t="s">
        <v>1288</v>
      </c>
      <c r="B407" s="1517" t="s">
        <v>86</v>
      </c>
      <c r="C407" s="1540" t="s">
        <v>179</v>
      </c>
      <c r="E407" s="1541"/>
    </row>
    <row r="408" spans="1:5" ht="16.5">
      <c r="A408" s="1515" t="s">
        <v>1289</v>
      </c>
      <c r="B408" s="1517" t="s">
        <v>87</v>
      </c>
      <c r="C408" s="1540" t="s">
        <v>179</v>
      </c>
      <c r="E408" s="1541"/>
    </row>
    <row r="409" spans="1:5" ht="16.5">
      <c r="A409" s="1581" t="s">
        <v>1290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1669</v>
      </c>
      <c r="C410" s="1540" t="s">
        <v>179</v>
      </c>
      <c r="E410" s="1541"/>
    </row>
    <row r="411" spans="1:5" ht="18">
      <c r="A411" s="1550" t="s">
        <v>1337</v>
      </c>
      <c r="B411" s="1546" t="s">
        <v>1241</v>
      </c>
      <c r="C411" s="1540" t="s">
        <v>179</v>
      </c>
      <c r="E411" s="1541"/>
    </row>
    <row r="412" spans="1:5" ht="18">
      <c r="A412" s="1550" t="s">
        <v>1338</v>
      </c>
      <c r="B412" s="1546" t="s">
        <v>1242</v>
      </c>
      <c r="C412" s="1540" t="s">
        <v>179</v>
      </c>
      <c r="E412" s="1541"/>
    </row>
    <row r="413" spans="1:5" ht="18">
      <c r="A413" s="1550" t="s">
        <v>1339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1340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1341</v>
      </c>
      <c r="B415" s="1551" t="s">
        <v>1243</v>
      </c>
      <c r="C415" s="1540" t="s">
        <v>179</v>
      </c>
      <c r="E415" s="1541"/>
    </row>
    <row r="416" spans="1:5" ht="16.5">
      <c r="A416" s="1583" t="s">
        <v>1342</v>
      </c>
      <c r="B416" s="1552" t="s">
        <v>716</v>
      </c>
      <c r="C416" s="1540" t="s">
        <v>179</v>
      </c>
      <c r="E416" s="1541"/>
    </row>
    <row r="417" spans="1:5" ht="16.5">
      <c r="A417" s="1515" t="s">
        <v>1343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1344</v>
      </c>
      <c r="B418" s="1553" t="s">
        <v>718</v>
      </c>
      <c r="C418" s="1540" t="s">
        <v>179</v>
      </c>
      <c r="E418" s="1541"/>
    </row>
    <row r="419" spans="1:5" ht="16.5">
      <c r="A419" s="1513" t="s">
        <v>1345</v>
      </c>
      <c r="B419" s="1554" t="s">
        <v>719</v>
      </c>
      <c r="C419" s="1540" t="s">
        <v>179</v>
      </c>
      <c r="E419" s="1541"/>
    </row>
    <row r="420" spans="1:5" ht="16.5">
      <c r="A420" s="1585" t="s">
        <v>1346</v>
      </c>
      <c r="B420" s="1517" t="s">
        <v>720</v>
      </c>
      <c r="C420" s="1540" t="s">
        <v>179</v>
      </c>
      <c r="E420" s="1541"/>
    </row>
    <row r="421" spans="1:5" ht="16.5">
      <c r="A421" s="1515" t="s">
        <v>1347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1348</v>
      </c>
      <c r="B422" s="1556" t="s">
        <v>301</v>
      </c>
      <c r="C422" s="1540" t="s">
        <v>179</v>
      </c>
      <c r="E422" s="1541"/>
    </row>
    <row r="423" spans="1:5" ht="18">
      <c r="A423" s="1535" t="s">
        <v>1349</v>
      </c>
      <c r="B423" s="1557" t="s">
        <v>1670</v>
      </c>
      <c r="C423" s="1540" t="s">
        <v>179</v>
      </c>
      <c r="E423" s="1541"/>
    </row>
    <row r="424" spans="1:5" ht="18">
      <c r="A424" s="1535" t="s">
        <v>1350</v>
      </c>
      <c r="B424" s="1558" t="s">
        <v>1671</v>
      </c>
      <c r="C424" s="1540" t="s">
        <v>179</v>
      </c>
      <c r="E424" s="1541"/>
    </row>
    <row r="425" spans="1:5" ht="18">
      <c r="A425" s="1535" t="s">
        <v>1351</v>
      </c>
      <c r="B425" s="1559" t="s">
        <v>1672</v>
      </c>
      <c r="C425" s="1540" t="s">
        <v>179</v>
      </c>
      <c r="E425" s="1541"/>
    </row>
    <row r="426" spans="1:5" ht="18">
      <c r="A426" s="1535" t="s">
        <v>1352</v>
      </c>
      <c r="B426" s="1558" t="s">
        <v>1673</v>
      </c>
      <c r="C426" s="1540" t="s">
        <v>179</v>
      </c>
      <c r="E426" s="1541"/>
    </row>
    <row r="427" spans="1:5" ht="18">
      <c r="A427" s="1535" t="s">
        <v>1353</v>
      </c>
      <c r="B427" s="1558" t="s">
        <v>1674</v>
      </c>
      <c r="C427" s="1540" t="s">
        <v>179</v>
      </c>
      <c r="E427" s="1541"/>
    </row>
    <row r="428" spans="1:5" ht="18">
      <c r="A428" s="1535" t="s">
        <v>1354</v>
      </c>
      <c r="B428" s="1560" t="s">
        <v>1675</v>
      </c>
      <c r="C428" s="1540" t="s">
        <v>179</v>
      </c>
      <c r="E428" s="1541"/>
    </row>
    <row r="429" spans="1:5" ht="18">
      <c r="A429" s="1535" t="s">
        <v>1355</v>
      </c>
      <c r="B429" s="1560" t="s">
        <v>1676</v>
      </c>
      <c r="C429" s="1540" t="s">
        <v>179</v>
      </c>
      <c r="E429" s="1541"/>
    </row>
    <row r="430" spans="1:5" ht="18">
      <c r="A430" s="1535" t="s">
        <v>1356</v>
      </c>
      <c r="B430" s="1560" t="s">
        <v>1677</v>
      </c>
      <c r="C430" s="1540" t="s">
        <v>179</v>
      </c>
      <c r="E430" s="1541"/>
    </row>
    <row r="431" spans="1:5" ht="18">
      <c r="A431" s="1535" t="s">
        <v>1357</v>
      </c>
      <c r="B431" s="1560" t="s">
        <v>1678</v>
      </c>
      <c r="C431" s="1540" t="s">
        <v>179</v>
      </c>
      <c r="E431" s="1541"/>
    </row>
    <row r="432" spans="1:5" ht="18">
      <c r="A432" s="1535" t="s">
        <v>1358</v>
      </c>
      <c r="B432" s="1560" t="s">
        <v>1679</v>
      </c>
      <c r="C432" s="1540" t="s">
        <v>179</v>
      </c>
      <c r="E432" s="1541"/>
    </row>
    <row r="433" spans="1:5" ht="18">
      <c r="A433" s="1535" t="s">
        <v>1359</v>
      </c>
      <c r="B433" s="1558" t="s">
        <v>1680</v>
      </c>
      <c r="C433" s="1540" t="s">
        <v>179</v>
      </c>
      <c r="E433" s="1541"/>
    </row>
    <row r="434" spans="1:5" ht="18">
      <c r="A434" s="1535" t="s">
        <v>1360</v>
      </c>
      <c r="B434" s="1558" t="s">
        <v>1681</v>
      </c>
      <c r="C434" s="1540" t="s">
        <v>179</v>
      </c>
      <c r="E434" s="1541"/>
    </row>
    <row r="435" spans="1:5" ht="18">
      <c r="A435" s="1535" t="s">
        <v>1361</v>
      </c>
      <c r="B435" s="1558" t="s">
        <v>1682</v>
      </c>
      <c r="C435" s="1540" t="s">
        <v>179</v>
      </c>
      <c r="E435" s="1541"/>
    </row>
    <row r="436" spans="1:5" ht="18.75" thickBot="1">
      <c r="A436" s="1535" t="s">
        <v>1362</v>
      </c>
      <c r="B436" s="1561" t="s">
        <v>1683</v>
      </c>
      <c r="C436" s="1540" t="s">
        <v>179</v>
      </c>
      <c r="E436" s="1541"/>
    </row>
    <row r="437" spans="1:5" ht="18">
      <c r="A437" s="1535" t="s">
        <v>1363</v>
      </c>
      <c r="B437" s="1557" t="s">
        <v>1684</v>
      </c>
      <c r="C437" s="1540" t="s">
        <v>179</v>
      </c>
      <c r="E437" s="1541"/>
    </row>
    <row r="438" spans="1:5" ht="18">
      <c r="A438" s="1535" t="s">
        <v>1364</v>
      </c>
      <c r="B438" s="1559" t="s">
        <v>1685</v>
      </c>
      <c r="C438" s="1540" t="s">
        <v>179</v>
      </c>
      <c r="E438" s="1541"/>
    </row>
    <row r="439" spans="1:5" ht="18">
      <c r="A439" s="1535" t="s">
        <v>1365</v>
      </c>
      <c r="B439" s="1558" t="s">
        <v>1686</v>
      </c>
      <c r="C439" s="1540" t="s">
        <v>179</v>
      </c>
      <c r="E439" s="1541"/>
    </row>
    <row r="440" spans="1:5" ht="18">
      <c r="A440" s="1535" t="s">
        <v>1366</v>
      </c>
      <c r="B440" s="1558" t="s">
        <v>1687</v>
      </c>
      <c r="C440" s="1540" t="s">
        <v>179</v>
      </c>
      <c r="E440" s="1541"/>
    </row>
    <row r="441" spans="1:5" ht="18">
      <c r="A441" s="1535" t="s">
        <v>1367</v>
      </c>
      <c r="B441" s="1558" t="s">
        <v>1688</v>
      </c>
      <c r="C441" s="1540" t="s">
        <v>179</v>
      </c>
      <c r="E441" s="1541"/>
    </row>
    <row r="442" spans="1:5" ht="18">
      <c r="A442" s="1535" t="s">
        <v>1368</v>
      </c>
      <c r="B442" s="1558" t="s">
        <v>1689</v>
      </c>
      <c r="C442" s="1540" t="s">
        <v>179</v>
      </c>
      <c r="E442" s="1541"/>
    </row>
    <row r="443" spans="1:5" ht="18">
      <c r="A443" s="1535" t="s">
        <v>1369</v>
      </c>
      <c r="B443" s="1558" t="s">
        <v>1690</v>
      </c>
      <c r="C443" s="1540" t="s">
        <v>179</v>
      </c>
      <c r="E443" s="1541"/>
    </row>
    <row r="444" spans="1:5" ht="18">
      <c r="A444" s="1535" t="s">
        <v>1370</v>
      </c>
      <c r="B444" s="1558" t="s">
        <v>1691</v>
      </c>
      <c r="C444" s="1540" t="s">
        <v>179</v>
      </c>
      <c r="E444" s="1541"/>
    </row>
    <row r="445" spans="1:5" ht="18">
      <c r="A445" s="1535" t="s">
        <v>1371</v>
      </c>
      <c r="B445" s="1558" t="s">
        <v>1692</v>
      </c>
      <c r="C445" s="1540" t="s">
        <v>179</v>
      </c>
      <c r="E445" s="1541"/>
    </row>
    <row r="446" spans="1:5" ht="18">
      <c r="A446" s="1535" t="s">
        <v>1372</v>
      </c>
      <c r="B446" s="1558" t="s">
        <v>1693</v>
      </c>
      <c r="C446" s="1540" t="s">
        <v>179</v>
      </c>
      <c r="E446" s="1541"/>
    </row>
    <row r="447" spans="1:5" ht="18">
      <c r="A447" s="1535" t="s">
        <v>1373</v>
      </c>
      <c r="B447" s="1558" t="s">
        <v>1694</v>
      </c>
      <c r="C447" s="1540" t="s">
        <v>179</v>
      </c>
      <c r="E447" s="1541"/>
    </row>
    <row r="448" spans="1:5" ht="18">
      <c r="A448" s="1535" t="s">
        <v>1374</v>
      </c>
      <c r="B448" s="1558" t="s">
        <v>1695</v>
      </c>
      <c r="C448" s="1540" t="s">
        <v>179</v>
      </c>
      <c r="E448" s="1541"/>
    </row>
    <row r="449" spans="1:5" ht="18.75" thickBot="1">
      <c r="A449" s="1535" t="s">
        <v>1375</v>
      </c>
      <c r="B449" s="1561" t="s">
        <v>1696</v>
      </c>
      <c r="C449" s="1540" t="s">
        <v>179</v>
      </c>
      <c r="E449" s="1541"/>
    </row>
    <row r="450" spans="1:5" ht="18">
      <c r="A450" s="1535" t="s">
        <v>1376</v>
      </c>
      <c r="B450" s="1557" t="s">
        <v>1697</v>
      </c>
      <c r="C450" s="1540" t="s">
        <v>179</v>
      </c>
      <c r="E450" s="1541"/>
    </row>
    <row r="451" spans="1:5" ht="18">
      <c r="A451" s="1535" t="s">
        <v>1377</v>
      </c>
      <c r="B451" s="1558" t="s">
        <v>1698</v>
      </c>
      <c r="C451" s="1540" t="s">
        <v>179</v>
      </c>
      <c r="E451" s="1541"/>
    </row>
    <row r="452" spans="1:5" ht="18">
      <c r="A452" s="1535" t="s">
        <v>1378</v>
      </c>
      <c r="B452" s="1558" t="s">
        <v>1699</v>
      </c>
      <c r="C452" s="1540" t="s">
        <v>179</v>
      </c>
      <c r="E452" s="1541"/>
    </row>
    <row r="453" spans="1:5" ht="18">
      <c r="A453" s="1535" t="s">
        <v>1379</v>
      </c>
      <c r="B453" s="1558" t="s">
        <v>1700</v>
      </c>
      <c r="C453" s="1540" t="s">
        <v>179</v>
      </c>
      <c r="E453" s="1541"/>
    </row>
    <row r="454" spans="1:5" ht="18">
      <c r="A454" s="1535" t="s">
        <v>1380</v>
      </c>
      <c r="B454" s="1559" t="s">
        <v>1701</v>
      </c>
      <c r="C454" s="1540" t="s">
        <v>179</v>
      </c>
      <c r="E454" s="1541"/>
    </row>
    <row r="455" spans="1:5" ht="18">
      <c r="A455" s="1535" t="s">
        <v>1381</v>
      </c>
      <c r="B455" s="1558" t="s">
        <v>1702</v>
      </c>
      <c r="C455" s="1540" t="s">
        <v>179</v>
      </c>
      <c r="E455" s="1541"/>
    </row>
    <row r="456" spans="1:5" ht="18">
      <c r="A456" s="1535" t="s">
        <v>1382</v>
      </c>
      <c r="B456" s="1558" t="s">
        <v>1703</v>
      </c>
      <c r="C456" s="1540" t="s">
        <v>179</v>
      </c>
      <c r="E456" s="1541"/>
    </row>
    <row r="457" spans="1:5" ht="18">
      <c r="A457" s="1535" t="s">
        <v>1383</v>
      </c>
      <c r="B457" s="1558" t="s">
        <v>1704</v>
      </c>
      <c r="C457" s="1540" t="s">
        <v>179</v>
      </c>
      <c r="E457" s="1541"/>
    </row>
    <row r="458" spans="1:5" ht="18">
      <c r="A458" s="1535" t="s">
        <v>1384</v>
      </c>
      <c r="B458" s="1558" t="s">
        <v>1705</v>
      </c>
      <c r="C458" s="1540" t="s">
        <v>179</v>
      </c>
      <c r="E458" s="1541"/>
    </row>
    <row r="459" spans="1:5" ht="18">
      <c r="A459" s="1535" t="s">
        <v>1385</v>
      </c>
      <c r="B459" s="1558" t="s">
        <v>1706</v>
      </c>
      <c r="C459" s="1540" t="s">
        <v>179</v>
      </c>
      <c r="E459" s="1541"/>
    </row>
    <row r="460" spans="1:5" ht="18">
      <c r="A460" s="1535" t="s">
        <v>1386</v>
      </c>
      <c r="B460" s="1558" t="s">
        <v>1707</v>
      </c>
      <c r="C460" s="1540" t="s">
        <v>179</v>
      </c>
      <c r="E460" s="1541"/>
    </row>
    <row r="461" spans="1:5" ht="18.75" thickBot="1">
      <c r="A461" s="1535" t="s">
        <v>1387</v>
      </c>
      <c r="B461" s="1561" t="s">
        <v>1708</v>
      </c>
      <c r="C461" s="1540" t="s">
        <v>179</v>
      </c>
      <c r="E461" s="1541"/>
    </row>
    <row r="462" spans="1:5" ht="18">
      <c r="A462" s="1535" t="s">
        <v>1388</v>
      </c>
      <c r="B462" s="1562" t="s">
        <v>1709</v>
      </c>
      <c r="C462" s="1540" t="s">
        <v>179</v>
      </c>
      <c r="E462" s="1541"/>
    </row>
    <row r="463" spans="1:5" ht="18">
      <c r="A463" s="1535" t="s">
        <v>1389</v>
      </c>
      <c r="B463" s="1558" t="s">
        <v>1710</v>
      </c>
      <c r="C463" s="1540" t="s">
        <v>179</v>
      </c>
      <c r="E463" s="1541"/>
    </row>
    <row r="464" spans="1:5" ht="18">
      <c r="A464" s="1535" t="s">
        <v>1390</v>
      </c>
      <c r="B464" s="1558" t="s">
        <v>1711</v>
      </c>
      <c r="C464" s="1540" t="s">
        <v>179</v>
      </c>
      <c r="E464" s="1541"/>
    </row>
    <row r="465" spans="1:5" ht="18">
      <c r="A465" s="1535" t="s">
        <v>1391</v>
      </c>
      <c r="B465" s="1558" t="s">
        <v>1712</v>
      </c>
      <c r="C465" s="1540" t="s">
        <v>179</v>
      </c>
      <c r="E465" s="1541"/>
    </row>
    <row r="466" spans="1:5" ht="18">
      <c r="A466" s="1535" t="s">
        <v>1392</v>
      </c>
      <c r="B466" s="1558" t="s">
        <v>1713</v>
      </c>
      <c r="C466" s="1540" t="s">
        <v>179</v>
      </c>
      <c r="E466" s="1541"/>
    </row>
    <row r="467" spans="1:5" ht="18">
      <c r="A467" s="1535" t="s">
        <v>1393</v>
      </c>
      <c r="B467" s="1558" t="s">
        <v>1714</v>
      </c>
      <c r="C467" s="1540" t="s">
        <v>179</v>
      </c>
      <c r="E467" s="1541"/>
    </row>
    <row r="468" spans="1:5" ht="18">
      <c r="A468" s="1535" t="s">
        <v>1394</v>
      </c>
      <c r="B468" s="1558" t="s">
        <v>1715</v>
      </c>
      <c r="C468" s="1540" t="s">
        <v>179</v>
      </c>
      <c r="E468" s="1541"/>
    </row>
    <row r="469" spans="1:5" ht="18">
      <c r="A469" s="1535" t="s">
        <v>1395</v>
      </c>
      <c r="B469" s="1558" t="s">
        <v>1716</v>
      </c>
      <c r="C469" s="1540" t="s">
        <v>179</v>
      </c>
      <c r="E469" s="1541"/>
    </row>
    <row r="470" spans="1:5" ht="18">
      <c r="A470" s="1535" t="s">
        <v>1396</v>
      </c>
      <c r="B470" s="1558" t="s">
        <v>1717</v>
      </c>
      <c r="C470" s="1540" t="s">
        <v>179</v>
      </c>
      <c r="E470" s="1541"/>
    </row>
    <row r="471" spans="1:5" ht="18.75" thickBot="1">
      <c r="A471" s="1535" t="s">
        <v>1397</v>
      </c>
      <c r="B471" s="1561" t="s">
        <v>1718</v>
      </c>
      <c r="C471" s="1540" t="s">
        <v>179</v>
      </c>
      <c r="E471" s="1541"/>
    </row>
    <row r="472" spans="1:5" ht="18">
      <c r="A472" s="1535" t="s">
        <v>1398</v>
      </c>
      <c r="B472" s="1557" t="s">
        <v>1719</v>
      </c>
      <c r="C472" s="1540" t="s">
        <v>179</v>
      </c>
      <c r="E472" s="1541"/>
    </row>
    <row r="473" spans="1:5" ht="18">
      <c r="A473" s="1535" t="s">
        <v>1399</v>
      </c>
      <c r="B473" s="1558" t="s">
        <v>1720</v>
      </c>
      <c r="C473" s="1540" t="s">
        <v>179</v>
      </c>
      <c r="E473" s="1541"/>
    </row>
    <row r="474" spans="1:5" ht="18">
      <c r="A474" s="1535" t="s">
        <v>1400</v>
      </c>
      <c r="B474" s="1558" t="s">
        <v>1721</v>
      </c>
      <c r="C474" s="1540" t="s">
        <v>179</v>
      </c>
      <c r="E474" s="1541"/>
    </row>
    <row r="475" spans="1:5" ht="18">
      <c r="A475" s="1535" t="s">
        <v>1401</v>
      </c>
      <c r="B475" s="1559" t="s">
        <v>1722</v>
      </c>
      <c r="C475" s="1540" t="s">
        <v>179</v>
      </c>
      <c r="E475" s="1541"/>
    </row>
    <row r="476" spans="1:5" ht="18">
      <c r="A476" s="1535" t="s">
        <v>1402</v>
      </c>
      <c r="B476" s="1558" t="s">
        <v>1723</v>
      </c>
      <c r="C476" s="1540" t="s">
        <v>179</v>
      </c>
      <c r="E476" s="1541"/>
    </row>
    <row r="477" spans="1:5" ht="18">
      <c r="A477" s="1535" t="s">
        <v>1403</v>
      </c>
      <c r="B477" s="1558" t="s">
        <v>1724</v>
      </c>
      <c r="C477" s="1540" t="s">
        <v>179</v>
      </c>
      <c r="E477" s="1541"/>
    </row>
    <row r="478" spans="1:5" ht="18">
      <c r="A478" s="1535" t="s">
        <v>1404</v>
      </c>
      <c r="B478" s="1558" t="s">
        <v>1725</v>
      </c>
      <c r="C478" s="1540" t="s">
        <v>179</v>
      </c>
      <c r="E478" s="1541"/>
    </row>
    <row r="479" spans="1:5" ht="18">
      <c r="A479" s="1535" t="s">
        <v>1405</v>
      </c>
      <c r="B479" s="1558" t="s">
        <v>1726</v>
      </c>
      <c r="C479" s="1540" t="s">
        <v>179</v>
      </c>
      <c r="E479" s="1541"/>
    </row>
    <row r="480" spans="1:5" ht="18">
      <c r="A480" s="1535" t="s">
        <v>1406</v>
      </c>
      <c r="B480" s="1558" t="s">
        <v>1727</v>
      </c>
      <c r="C480" s="1540" t="s">
        <v>179</v>
      </c>
      <c r="E480" s="1541"/>
    </row>
    <row r="481" spans="1:5" ht="18">
      <c r="A481" s="1535" t="s">
        <v>1407</v>
      </c>
      <c r="B481" s="1558" t="s">
        <v>1728</v>
      </c>
      <c r="C481" s="1540" t="s">
        <v>179</v>
      </c>
      <c r="E481" s="1541"/>
    </row>
    <row r="482" spans="1:5" ht="18.75" thickBot="1">
      <c r="A482" s="1535" t="s">
        <v>1408</v>
      </c>
      <c r="B482" s="1561" t="s">
        <v>1729</v>
      </c>
      <c r="C482" s="1540" t="s">
        <v>179</v>
      </c>
      <c r="E482" s="1541"/>
    </row>
    <row r="483" spans="1:5" ht="18">
      <c r="A483" s="1535" t="s">
        <v>1409</v>
      </c>
      <c r="B483" s="1557" t="s">
        <v>1730</v>
      </c>
      <c r="C483" s="1540" t="s">
        <v>179</v>
      </c>
      <c r="E483" s="1541"/>
    </row>
    <row r="484" spans="1:5" ht="18">
      <c r="A484" s="1535" t="s">
        <v>1410</v>
      </c>
      <c r="B484" s="1558" t="s">
        <v>1731</v>
      </c>
      <c r="C484" s="1540" t="s">
        <v>179</v>
      </c>
      <c r="E484" s="1541"/>
    </row>
    <row r="485" spans="1:5" ht="18">
      <c r="A485" s="1535" t="s">
        <v>1411</v>
      </c>
      <c r="B485" s="1559" t="s">
        <v>1732</v>
      </c>
      <c r="C485" s="1540" t="s">
        <v>179</v>
      </c>
      <c r="E485" s="1541"/>
    </row>
    <row r="486" spans="1:5" ht="18">
      <c r="A486" s="1535" t="s">
        <v>1412</v>
      </c>
      <c r="B486" s="1558" t="s">
        <v>1733</v>
      </c>
      <c r="C486" s="1540" t="s">
        <v>179</v>
      </c>
      <c r="E486" s="1541"/>
    </row>
    <row r="487" spans="1:5" ht="18">
      <c r="A487" s="1535" t="s">
        <v>1413</v>
      </c>
      <c r="B487" s="1558" t="s">
        <v>1734</v>
      </c>
      <c r="C487" s="1540" t="s">
        <v>179</v>
      </c>
      <c r="E487" s="1541"/>
    </row>
    <row r="488" spans="1:5" ht="18">
      <c r="A488" s="1535" t="s">
        <v>1414</v>
      </c>
      <c r="B488" s="1558" t="s">
        <v>1735</v>
      </c>
      <c r="C488" s="1540" t="s">
        <v>179</v>
      </c>
      <c r="E488" s="1541"/>
    </row>
    <row r="489" spans="1:5" ht="18">
      <c r="A489" s="1535" t="s">
        <v>1415</v>
      </c>
      <c r="B489" s="1558" t="s">
        <v>1736</v>
      </c>
      <c r="C489" s="1540" t="s">
        <v>179</v>
      </c>
      <c r="E489" s="1541"/>
    </row>
    <row r="490" spans="1:5" ht="18">
      <c r="A490" s="1535" t="s">
        <v>1416</v>
      </c>
      <c r="B490" s="1558" t="s">
        <v>1737</v>
      </c>
      <c r="C490" s="1540" t="s">
        <v>179</v>
      </c>
      <c r="E490" s="1541"/>
    </row>
    <row r="491" spans="1:5" ht="18">
      <c r="A491" s="1535" t="s">
        <v>1417</v>
      </c>
      <c r="B491" s="1558" t="s">
        <v>1738</v>
      </c>
      <c r="C491" s="1540" t="s">
        <v>179</v>
      </c>
      <c r="E491" s="1541"/>
    </row>
    <row r="492" spans="1:5" ht="18.75" thickBot="1">
      <c r="A492" s="1535" t="s">
        <v>1418</v>
      </c>
      <c r="B492" s="1561" t="s">
        <v>1739</v>
      </c>
      <c r="C492" s="1540" t="s">
        <v>179</v>
      </c>
      <c r="E492" s="1541"/>
    </row>
    <row r="493" spans="1:5" ht="18">
      <c r="A493" s="1535" t="s">
        <v>1419</v>
      </c>
      <c r="B493" s="1562" t="s">
        <v>1740</v>
      </c>
      <c r="C493" s="1540" t="s">
        <v>179</v>
      </c>
      <c r="E493" s="1541"/>
    </row>
    <row r="494" spans="1:5" ht="18">
      <c r="A494" s="1535" t="s">
        <v>1420</v>
      </c>
      <c r="B494" s="1558" t="s">
        <v>1741</v>
      </c>
      <c r="C494" s="1540" t="s">
        <v>179</v>
      </c>
      <c r="E494" s="1541"/>
    </row>
    <row r="495" spans="1:5" ht="18">
      <c r="A495" s="1535" t="s">
        <v>1421</v>
      </c>
      <c r="B495" s="1558" t="s">
        <v>1742</v>
      </c>
      <c r="C495" s="1540" t="s">
        <v>179</v>
      </c>
      <c r="E495" s="1541"/>
    </row>
    <row r="496" spans="1:5" ht="18.75" thickBot="1">
      <c r="A496" s="1535" t="s">
        <v>1422</v>
      </c>
      <c r="B496" s="1561" t="s">
        <v>1743</v>
      </c>
      <c r="C496" s="1540" t="s">
        <v>179</v>
      </c>
      <c r="E496" s="1541"/>
    </row>
    <row r="497" spans="1:5" ht="18">
      <c r="A497" s="1535" t="s">
        <v>1423</v>
      </c>
      <c r="B497" s="1557" t="s">
        <v>1744</v>
      </c>
      <c r="C497" s="1540" t="s">
        <v>179</v>
      </c>
      <c r="E497" s="1541"/>
    </row>
    <row r="498" spans="1:5" ht="18">
      <c r="A498" s="1535" t="s">
        <v>1424</v>
      </c>
      <c r="B498" s="1558" t="s">
        <v>1745</v>
      </c>
      <c r="C498" s="1540" t="s">
        <v>179</v>
      </c>
      <c r="E498" s="1541"/>
    </row>
    <row r="499" spans="1:5" ht="18">
      <c r="A499" s="1535" t="s">
        <v>1425</v>
      </c>
      <c r="B499" s="1559" t="s">
        <v>1746</v>
      </c>
      <c r="C499" s="1540" t="s">
        <v>179</v>
      </c>
      <c r="E499" s="1541"/>
    </row>
    <row r="500" spans="1:5" ht="18">
      <c r="A500" s="1535" t="s">
        <v>1426</v>
      </c>
      <c r="B500" s="1558" t="s">
        <v>1747</v>
      </c>
      <c r="C500" s="1540" t="s">
        <v>179</v>
      </c>
      <c r="E500" s="1541"/>
    </row>
    <row r="501" spans="1:5" ht="18">
      <c r="A501" s="1535" t="s">
        <v>1427</v>
      </c>
      <c r="B501" s="1558" t="s">
        <v>1748</v>
      </c>
      <c r="C501" s="1540" t="s">
        <v>179</v>
      </c>
      <c r="E501" s="1541"/>
    </row>
    <row r="502" spans="1:5" ht="18">
      <c r="A502" s="1535" t="s">
        <v>1428</v>
      </c>
      <c r="B502" s="1558" t="s">
        <v>1749</v>
      </c>
      <c r="C502" s="1540" t="s">
        <v>179</v>
      </c>
      <c r="E502" s="1541"/>
    </row>
    <row r="503" spans="1:5" ht="18">
      <c r="A503" s="1535" t="s">
        <v>1429</v>
      </c>
      <c r="B503" s="1558" t="s">
        <v>1750</v>
      </c>
      <c r="C503" s="1540" t="s">
        <v>179</v>
      </c>
      <c r="E503" s="1541"/>
    </row>
    <row r="504" spans="1:5" ht="18.75" thickBot="1">
      <c r="A504" s="1535" t="s">
        <v>1430</v>
      </c>
      <c r="B504" s="1561" t="s">
        <v>1751</v>
      </c>
      <c r="C504" s="1540" t="s">
        <v>179</v>
      </c>
      <c r="E504" s="1541"/>
    </row>
    <row r="505" spans="1:5" ht="18">
      <c r="A505" s="1535" t="s">
        <v>1431</v>
      </c>
      <c r="B505" s="1557" t="s">
        <v>1752</v>
      </c>
      <c r="C505" s="1540" t="s">
        <v>179</v>
      </c>
      <c r="E505" s="1541"/>
    </row>
    <row r="506" spans="1:5" ht="18">
      <c r="A506" s="1535" t="s">
        <v>1432</v>
      </c>
      <c r="B506" s="1558" t="s">
        <v>1753</v>
      </c>
      <c r="C506" s="1540" t="s">
        <v>179</v>
      </c>
      <c r="E506" s="1541"/>
    </row>
    <row r="507" spans="1:5" ht="18">
      <c r="A507" s="1535" t="s">
        <v>1433</v>
      </c>
      <c r="B507" s="1558" t="s">
        <v>1754</v>
      </c>
      <c r="C507" s="1540" t="s">
        <v>179</v>
      </c>
      <c r="E507" s="1541"/>
    </row>
    <row r="508" spans="1:5" ht="18">
      <c r="A508" s="1535" t="s">
        <v>1434</v>
      </c>
      <c r="B508" s="1558" t="s">
        <v>1755</v>
      </c>
      <c r="C508" s="1540" t="s">
        <v>179</v>
      </c>
      <c r="E508" s="1541"/>
    </row>
    <row r="509" spans="1:5" ht="18">
      <c r="A509" s="1535" t="s">
        <v>1435</v>
      </c>
      <c r="B509" s="1559" t="s">
        <v>1756</v>
      </c>
      <c r="C509" s="1540" t="s">
        <v>179</v>
      </c>
      <c r="E509" s="1541"/>
    </row>
    <row r="510" spans="1:5" ht="18">
      <c r="A510" s="1535" t="s">
        <v>1436</v>
      </c>
      <c r="B510" s="1558" t="s">
        <v>1757</v>
      </c>
      <c r="C510" s="1540" t="s">
        <v>179</v>
      </c>
      <c r="E510" s="1541"/>
    </row>
    <row r="511" spans="1:5" ht="18.75" thickBot="1">
      <c r="A511" s="1535" t="s">
        <v>1437</v>
      </c>
      <c r="B511" s="1561" t="s">
        <v>1758</v>
      </c>
      <c r="C511" s="1540" t="s">
        <v>179</v>
      </c>
      <c r="E511" s="1541"/>
    </row>
    <row r="512" spans="1:5" ht="18">
      <c r="A512" s="1535" t="s">
        <v>1438</v>
      </c>
      <c r="B512" s="1557" t="s">
        <v>1759</v>
      </c>
      <c r="C512" s="1540" t="s">
        <v>179</v>
      </c>
      <c r="E512" s="1541"/>
    </row>
    <row r="513" spans="1:5" ht="18">
      <c r="A513" s="1535" t="s">
        <v>1439</v>
      </c>
      <c r="B513" s="1558" t="s">
        <v>1760</v>
      </c>
      <c r="C513" s="1540" t="s">
        <v>179</v>
      </c>
      <c r="E513" s="1541"/>
    </row>
    <row r="514" spans="1:5" ht="18">
      <c r="A514" s="1535" t="s">
        <v>1440</v>
      </c>
      <c r="B514" s="1558" t="s">
        <v>1761</v>
      </c>
      <c r="C514" s="1540" t="s">
        <v>179</v>
      </c>
      <c r="E514" s="1541"/>
    </row>
    <row r="515" spans="1:5" ht="18">
      <c r="A515" s="1535" t="s">
        <v>1441</v>
      </c>
      <c r="B515" s="1558" t="s">
        <v>1762</v>
      </c>
      <c r="C515" s="1540" t="s">
        <v>179</v>
      </c>
      <c r="E515" s="1541"/>
    </row>
    <row r="516" spans="1:5" ht="18">
      <c r="A516" s="1535" t="s">
        <v>1442</v>
      </c>
      <c r="B516" s="1559" t="s">
        <v>1763</v>
      </c>
      <c r="C516" s="1540" t="s">
        <v>179</v>
      </c>
      <c r="E516" s="1541"/>
    </row>
    <row r="517" spans="1:5" ht="18">
      <c r="A517" s="1535" t="s">
        <v>1443</v>
      </c>
      <c r="B517" s="1558" t="s">
        <v>1764</v>
      </c>
      <c r="C517" s="1540" t="s">
        <v>179</v>
      </c>
      <c r="E517" s="1541"/>
    </row>
    <row r="518" spans="1:5" ht="18">
      <c r="A518" s="1535" t="s">
        <v>1444</v>
      </c>
      <c r="B518" s="1558" t="s">
        <v>1765</v>
      </c>
      <c r="C518" s="1540" t="s">
        <v>179</v>
      </c>
      <c r="E518" s="1541"/>
    </row>
    <row r="519" spans="1:5" ht="18">
      <c r="A519" s="1535" t="s">
        <v>1445</v>
      </c>
      <c r="B519" s="1558" t="s">
        <v>1766</v>
      </c>
      <c r="C519" s="1540" t="s">
        <v>179</v>
      </c>
      <c r="E519" s="1541"/>
    </row>
    <row r="520" spans="1:5" ht="18.75" thickBot="1">
      <c r="A520" s="1535" t="s">
        <v>1446</v>
      </c>
      <c r="B520" s="1561" t="s">
        <v>1767</v>
      </c>
      <c r="C520" s="1540" t="s">
        <v>179</v>
      </c>
      <c r="E520" s="1541"/>
    </row>
    <row r="521" spans="1:5" ht="18">
      <c r="A521" s="1535" t="s">
        <v>1447</v>
      </c>
      <c r="B521" s="1557" t="s">
        <v>1768</v>
      </c>
      <c r="C521" s="1540" t="s">
        <v>179</v>
      </c>
      <c r="E521" s="1541"/>
    </row>
    <row r="522" spans="1:5" ht="18">
      <c r="A522" s="1535" t="s">
        <v>1448</v>
      </c>
      <c r="B522" s="1558" t="s">
        <v>1769</v>
      </c>
      <c r="C522" s="1540" t="s">
        <v>179</v>
      </c>
      <c r="E522" s="1541"/>
    </row>
    <row r="523" spans="1:5" ht="18">
      <c r="A523" s="1535" t="s">
        <v>1449</v>
      </c>
      <c r="B523" s="1559" t="s">
        <v>1770</v>
      </c>
      <c r="C523" s="1540" t="s">
        <v>179</v>
      </c>
      <c r="E523" s="1541"/>
    </row>
    <row r="524" spans="1:5" ht="18">
      <c r="A524" s="1535" t="s">
        <v>1450</v>
      </c>
      <c r="B524" s="1558" t="s">
        <v>1771</v>
      </c>
      <c r="C524" s="1540" t="s">
        <v>179</v>
      </c>
      <c r="E524" s="1541"/>
    </row>
    <row r="525" spans="1:5" ht="18">
      <c r="A525" s="1535" t="s">
        <v>1451</v>
      </c>
      <c r="B525" s="1558" t="s">
        <v>1772</v>
      </c>
      <c r="C525" s="1540" t="s">
        <v>179</v>
      </c>
      <c r="E525" s="1541"/>
    </row>
    <row r="526" spans="1:5" ht="18">
      <c r="A526" s="1535" t="s">
        <v>1452</v>
      </c>
      <c r="B526" s="1558" t="s">
        <v>1773</v>
      </c>
      <c r="C526" s="1540" t="s">
        <v>179</v>
      </c>
      <c r="E526" s="1541"/>
    </row>
    <row r="527" spans="1:5" ht="18">
      <c r="A527" s="1535" t="s">
        <v>1453</v>
      </c>
      <c r="B527" s="1558" t="s">
        <v>1774</v>
      </c>
      <c r="C527" s="1540" t="s">
        <v>179</v>
      </c>
      <c r="E527" s="1541"/>
    </row>
    <row r="528" spans="1:5" ht="18.75" thickBot="1">
      <c r="A528" s="1535" t="s">
        <v>1454</v>
      </c>
      <c r="B528" s="1561" t="s">
        <v>1775</v>
      </c>
      <c r="C528" s="1540" t="s">
        <v>179</v>
      </c>
      <c r="E528" s="1541"/>
    </row>
    <row r="529" spans="1:5" ht="18">
      <c r="A529" s="1535" t="s">
        <v>1455</v>
      </c>
      <c r="B529" s="1557" t="s">
        <v>1776</v>
      </c>
      <c r="C529" s="1540" t="s">
        <v>179</v>
      </c>
      <c r="E529" s="1541"/>
    </row>
    <row r="530" spans="1:5" ht="18">
      <c r="A530" s="1535" t="s">
        <v>1456</v>
      </c>
      <c r="B530" s="1558" t="s">
        <v>1777</v>
      </c>
      <c r="C530" s="1540" t="s">
        <v>179</v>
      </c>
      <c r="E530" s="1541"/>
    </row>
    <row r="531" spans="1:5" ht="18">
      <c r="A531" s="1535" t="s">
        <v>1457</v>
      </c>
      <c r="B531" s="1558" t="s">
        <v>1778</v>
      </c>
      <c r="C531" s="1540" t="s">
        <v>179</v>
      </c>
      <c r="E531" s="1541"/>
    </row>
    <row r="532" spans="1:5" ht="18">
      <c r="A532" s="1535" t="s">
        <v>1458</v>
      </c>
      <c r="B532" s="1558" t="s">
        <v>1779</v>
      </c>
      <c r="C532" s="1540" t="s">
        <v>179</v>
      </c>
      <c r="E532" s="1541"/>
    </row>
    <row r="533" spans="1:5" ht="18">
      <c r="A533" s="1535" t="s">
        <v>1459</v>
      </c>
      <c r="B533" s="1558" t="s">
        <v>1780</v>
      </c>
      <c r="C533" s="1540" t="s">
        <v>179</v>
      </c>
      <c r="E533" s="1541"/>
    </row>
    <row r="534" spans="1:5" ht="18">
      <c r="A534" s="1535" t="s">
        <v>1460</v>
      </c>
      <c r="B534" s="1558" t="s">
        <v>1781</v>
      </c>
      <c r="C534" s="1540" t="s">
        <v>179</v>
      </c>
      <c r="E534" s="1541"/>
    </row>
    <row r="535" spans="1:5" ht="18">
      <c r="A535" s="1535" t="s">
        <v>1461</v>
      </c>
      <c r="B535" s="1558" t="s">
        <v>1782</v>
      </c>
      <c r="C535" s="1540" t="s">
        <v>179</v>
      </c>
      <c r="E535" s="1541"/>
    </row>
    <row r="536" spans="1:5" ht="18">
      <c r="A536" s="1535" t="s">
        <v>1462</v>
      </c>
      <c r="B536" s="1558" t="s">
        <v>1783</v>
      </c>
      <c r="C536" s="1540" t="s">
        <v>179</v>
      </c>
      <c r="E536" s="1541"/>
    </row>
    <row r="537" spans="1:5" ht="18">
      <c r="A537" s="1535" t="s">
        <v>1463</v>
      </c>
      <c r="B537" s="1559" t="s">
        <v>1784</v>
      </c>
      <c r="C537" s="1540" t="s">
        <v>179</v>
      </c>
      <c r="E537" s="1541"/>
    </row>
    <row r="538" spans="1:5" ht="18">
      <c r="A538" s="1535" t="s">
        <v>1464</v>
      </c>
      <c r="B538" s="1558" t="s">
        <v>1785</v>
      </c>
      <c r="C538" s="1540" t="s">
        <v>179</v>
      </c>
      <c r="E538" s="1541"/>
    </row>
    <row r="539" spans="1:5" ht="18.75" thickBot="1">
      <c r="A539" s="1535" t="s">
        <v>1465</v>
      </c>
      <c r="B539" s="1561" t="s">
        <v>1786</v>
      </c>
      <c r="C539" s="1540" t="s">
        <v>179</v>
      </c>
      <c r="E539" s="1541"/>
    </row>
    <row r="540" spans="1:5" ht="18">
      <c r="A540" s="1535" t="s">
        <v>1466</v>
      </c>
      <c r="B540" s="1557" t="s">
        <v>1787</v>
      </c>
      <c r="C540" s="1540" t="s">
        <v>179</v>
      </c>
      <c r="E540" s="1541"/>
    </row>
    <row r="541" spans="1:5" ht="18">
      <c r="A541" s="1535" t="s">
        <v>1467</v>
      </c>
      <c r="B541" s="1558" t="s">
        <v>1788</v>
      </c>
      <c r="C541" s="1540" t="s">
        <v>179</v>
      </c>
      <c r="E541" s="1541"/>
    </row>
    <row r="542" spans="1:5" ht="18">
      <c r="A542" s="1535" t="s">
        <v>1468</v>
      </c>
      <c r="B542" s="1558" t="s">
        <v>1789</v>
      </c>
      <c r="C542" s="1540" t="s">
        <v>179</v>
      </c>
      <c r="E542" s="1541"/>
    </row>
    <row r="543" spans="1:5" ht="18">
      <c r="A543" s="1535" t="s">
        <v>1469</v>
      </c>
      <c r="B543" s="1558" t="s">
        <v>1790</v>
      </c>
      <c r="C543" s="1540" t="s">
        <v>179</v>
      </c>
      <c r="E543" s="1541"/>
    </row>
    <row r="544" spans="1:5" ht="18">
      <c r="A544" s="1535" t="s">
        <v>1470</v>
      </c>
      <c r="B544" s="1558" t="s">
        <v>1791</v>
      </c>
      <c r="C544" s="1540" t="s">
        <v>179</v>
      </c>
      <c r="E544" s="1541"/>
    </row>
    <row r="545" spans="1:5" ht="18">
      <c r="A545" s="1535" t="s">
        <v>1471</v>
      </c>
      <c r="B545" s="1559" t="s">
        <v>1792</v>
      </c>
      <c r="C545" s="1540" t="s">
        <v>179</v>
      </c>
      <c r="E545" s="1541"/>
    </row>
    <row r="546" spans="1:5" ht="18">
      <c r="A546" s="1535" t="s">
        <v>1472</v>
      </c>
      <c r="B546" s="1558" t="s">
        <v>1793</v>
      </c>
      <c r="C546" s="1540" t="s">
        <v>179</v>
      </c>
      <c r="E546" s="1541"/>
    </row>
    <row r="547" spans="1:5" ht="18">
      <c r="A547" s="1535" t="s">
        <v>1473</v>
      </c>
      <c r="B547" s="1558" t="s">
        <v>1794</v>
      </c>
      <c r="C547" s="1540" t="s">
        <v>179</v>
      </c>
      <c r="E547" s="1541"/>
    </row>
    <row r="548" spans="1:5" ht="18">
      <c r="A548" s="1535" t="s">
        <v>1474</v>
      </c>
      <c r="B548" s="1558" t="s">
        <v>1795</v>
      </c>
      <c r="C548" s="1540" t="s">
        <v>179</v>
      </c>
      <c r="E548" s="1541"/>
    </row>
    <row r="549" spans="1:5" ht="18">
      <c r="A549" s="1535" t="s">
        <v>1475</v>
      </c>
      <c r="B549" s="1558" t="s">
        <v>1796</v>
      </c>
      <c r="C549" s="1540" t="s">
        <v>179</v>
      </c>
      <c r="E549" s="1541"/>
    </row>
    <row r="550" spans="1:5" ht="18">
      <c r="A550" s="1535" t="s">
        <v>1476</v>
      </c>
      <c r="B550" s="1563" t="s">
        <v>1797</v>
      </c>
      <c r="C550" s="1540" t="s">
        <v>179</v>
      </c>
      <c r="E550" s="1541"/>
    </row>
    <row r="551" spans="1:5" ht="18.75" thickBot="1">
      <c r="A551" s="1535" t="s">
        <v>1477</v>
      </c>
      <c r="B551" s="1561" t="s">
        <v>1798</v>
      </c>
      <c r="C551" s="1540" t="s">
        <v>179</v>
      </c>
      <c r="E551" s="1541"/>
    </row>
    <row r="552" spans="1:5" ht="18">
      <c r="A552" s="1535" t="s">
        <v>1478</v>
      </c>
      <c r="B552" s="1557" t="s">
        <v>1799</v>
      </c>
      <c r="C552" s="1540" t="s">
        <v>179</v>
      </c>
      <c r="E552" s="1541"/>
    </row>
    <row r="553" spans="1:5" ht="18">
      <c r="A553" s="1535" t="s">
        <v>1479</v>
      </c>
      <c r="B553" s="1558" t="s">
        <v>1800</v>
      </c>
      <c r="C553" s="1540" t="s">
        <v>179</v>
      </c>
      <c r="E553" s="1541"/>
    </row>
    <row r="554" spans="1:5" ht="18">
      <c r="A554" s="1535" t="s">
        <v>1480</v>
      </c>
      <c r="B554" s="1558" t="s">
        <v>1801</v>
      </c>
      <c r="C554" s="1540" t="s">
        <v>179</v>
      </c>
      <c r="E554" s="1541"/>
    </row>
    <row r="555" spans="1:5" ht="18">
      <c r="A555" s="1535" t="s">
        <v>1481</v>
      </c>
      <c r="B555" s="1559" t="s">
        <v>1802</v>
      </c>
      <c r="C555" s="1540" t="s">
        <v>179</v>
      </c>
      <c r="E555" s="1541"/>
    </row>
    <row r="556" spans="1:5" ht="18">
      <c r="A556" s="1535" t="s">
        <v>1482</v>
      </c>
      <c r="B556" s="1558" t="s">
        <v>1803</v>
      </c>
      <c r="C556" s="1540" t="s">
        <v>179</v>
      </c>
      <c r="E556" s="1541"/>
    </row>
    <row r="557" spans="1:5" ht="18.75" thickBot="1">
      <c r="A557" s="1535" t="s">
        <v>1483</v>
      </c>
      <c r="B557" s="1561" t="s">
        <v>1804</v>
      </c>
      <c r="C557" s="1540" t="s">
        <v>179</v>
      </c>
      <c r="E557" s="1541"/>
    </row>
    <row r="558" spans="1:5" ht="18">
      <c r="A558" s="1535" t="s">
        <v>1484</v>
      </c>
      <c r="B558" s="1564" t="s">
        <v>1805</v>
      </c>
      <c r="C558" s="1540" t="s">
        <v>179</v>
      </c>
      <c r="E558" s="1541"/>
    </row>
    <row r="559" spans="1:5" ht="18">
      <c r="A559" s="1535" t="s">
        <v>1485</v>
      </c>
      <c r="B559" s="1558" t="s">
        <v>1806</v>
      </c>
      <c r="C559" s="1540" t="s">
        <v>179</v>
      </c>
      <c r="E559" s="1541"/>
    </row>
    <row r="560" spans="1:5" ht="18">
      <c r="A560" s="1535" t="s">
        <v>1486</v>
      </c>
      <c r="B560" s="1558" t="s">
        <v>1807</v>
      </c>
      <c r="C560" s="1540" t="s">
        <v>179</v>
      </c>
      <c r="E560" s="1541"/>
    </row>
    <row r="561" spans="1:5" ht="18">
      <c r="A561" s="1535" t="s">
        <v>1487</v>
      </c>
      <c r="B561" s="1558" t="s">
        <v>1808</v>
      </c>
      <c r="C561" s="1540" t="s">
        <v>179</v>
      </c>
      <c r="E561" s="1541"/>
    </row>
    <row r="562" spans="1:5" ht="18">
      <c r="A562" s="1535" t="s">
        <v>1488</v>
      </c>
      <c r="B562" s="1558" t="s">
        <v>1809</v>
      </c>
      <c r="C562" s="1540" t="s">
        <v>179</v>
      </c>
      <c r="E562" s="1541"/>
    </row>
    <row r="563" spans="1:5" ht="18">
      <c r="A563" s="1535" t="s">
        <v>1489</v>
      </c>
      <c r="B563" s="1558" t="s">
        <v>1810</v>
      </c>
      <c r="C563" s="1540" t="s">
        <v>179</v>
      </c>
      <c r="E563" s="1541"/>
    </row>
    <row r="564" spans="1:5" ht="18">
      <c r="A564" s="1535" t="s">
        <v>1490</v>
      </c>
      <c r="B564" s="1558" t="s">
        <v>1811</v>
      </c>
      <c r="C564" s="1540" t="s">
        <v>179</v>
      </c>
      <c r="E564" s="1541"/>
    </row>
    <row r="565" spans="1:5" ht="18">
      <c r="A565" s="1535" t="s">
        <v>1491</v>
      </c>
      <c r="B565" s="1559" t="s">
        <v>1812</v>
      </c>
      <c r="C565" s="1540" t="s">
        <v>179</v>
      </c>
      <c r="E565" s="1541"/>
    </row>
    <row r="566" spans="1:5" ht="18">
      <c r="A566" s="1535" t="s">
        <v>1492</v>
      </c>
      <c r="B566" s="1558" t="s">
        <v>1813</v>
      </c>
      <c r="C566" s="1540" t="s">
        <v>179</v>
      </c>
      <c r="E566" s="1541"/>
    </row>
    <row r="567" spans="1:5" ht="18">
      <c r="A567" s="1535" t="s">
        <v>1493</v>
      </c>
      <c r="B567" s="1558" t="s">
        <v>1814</v>
      </c>
      <c r="C567" s="1540" t="s">
        <v>179</v>
      </c>
      <c r="E567" s="1541"/>
    </row>
    <row r="568" spans="1:5" ht="18.75" thickBot="1">
      <c r="A568" s="1535" t="s">
        <v>1494</v>
      </c>
      <c r="B568" s="1561" t="s">
        <v>1815</v>
      </c>
      <c r="C568" s="1540" t="s">
        <v>179</v>
      </c>
      <c r="E568" s="1541"/>
    </row>
    <row r="569" spans="1:5" ht="18">
      <c r="A569" s="1535" t="s">
        <v>1495</v>
      </c>
      <c r="B569" s="1564" t="s">
        <v>1816</v>
      </c>
      <c r="C569" s="1540" t="s">
        <v>179</v>
      </c>
      <c r="E569" s="1541"/>
    </row>
    <row r="570" spans="1:5" ht="18">
      <c r="A570" s="1535" t="s">
        <v>1496</v>
      </c>
      <c r="B570" s="1558" t="s">
        <v>1817</v>
      </c>
      <c r="C570" s="1540" t="s">
        <v>179</v>
      </c>
      <c r="E570" s="1541"/>
    </row>
    <row r="571" spans="1:5" ht="18">
      <c r="A571" s="1535" t="s">
        <v>1497</v>
      </c>
      <c r="B571" s="1558" t="s">
        <v>1818</v>
      </c>
      <c r="C571" s="1540" t="s">
        <v>179</v>
      </c>
      <c r="E571" s="1541"/>
    </row>
    <row r="572" spans="1:5" ht="18">
      <c r="A572" s="1535" t="s">
        <v>1498</v>
      </c>
      <c r="B572" s="1558" t="s">
        <v>1819</v>
      </c>
      <c r="C572" s="1540" t="s">
        <v>179</v>
      </c>
      <c r="E572" s="1541"/>
    </row>
    <row r="573" spans="1:5" ht="18">
      <c r="A573" s="1535" t="s">
        <v>1499</v>
      </c>
      <c r="B573" s="1558" t="s">
        <v>1820</v>
      </c>
      <c r="C573" s="1540" t="s">
        <v>179</v>
      </c>
      <c r="E573" s="1541"/>
    </row>
    <row r="574" spans="1:5" ht="18">
      <c r="A574" s="1535" t="s">
        <v>1500</v>
      </c>
      <c r="B574" s="1558" t="s">
        <v>1821</v>
      </c>
      <c r="C574" s="1540" t="s">
        <v>179</v>
      </c>
      <c r="E574" s="1541"/>
    </row>
    <row r="575" spans="1:5" ht="18">
      <c r="A575" s="1535" t="s">
        <v>1501</v>
      </c>
      <c r="B575" s="1558" t="s">
        <v>1822</v>
      </c>
      <c r="C575" s="1540" t="s">
        <v>179</v>
      </c>
      <c r="E575" s="1541"/>
    </row>
    <row r="576" spans="1:5" ht="18">
      <c r="A576" s="1535" t="s">
        <v>1502</v>
      </c>
      <c r="B576" s="1558" t="s">
        <v>1823</v>
      </c>
      <c r="C576" s="1540" t="s">
        <v>179</v>
      </c>
      <c r="E576" s="1541"/>
    </row>
    <row r="577" spans="1:5" ht="18">
      <c r="A577" s="1535" t="s">
        <v>1503</v>
      </c>
      <c r="B577" s="1559" t="s">
        <v>1824</v>
      </c>
      <c r="C577" s="1540" t="s">
        <v>179</v>
      </c>
      <c r="E577" s="1541"/>
    </row>
    <row r="578" spans="1:5" ht="18">
      <c r="A578" s="1535" t="s">
        <v>1504</v>
      </c>
      <c r="B578" s="1558" t="s">
        <v>1825</v>
      </c>
      <c r="C578" s="1540" t="s">
        <v>179</v>
      </c>
      <c r="E578" s="1541"/>
    </row>
    <row r="579" spans="1:5" ht="18">
      <c r="A579" s="1535" t="s">
        <v>1505</v>
      </c>
      <c r="B579" s="1558" t="s">
        <v>1826</v>
      </c>
      <c r="C579" s="1540" t="s">
        <v>179</v>
      </c>
      <c r="E579" s="1541"/>
    </row>
    <row r="580" spans="1:5" ht="18">
      <c r="A580" s="1535" t="s">
        <v>1506</v>
      </c>
      <c r="B580" s="1558" t="s">
        <v>1827</v>
      </c>
      <c r="C580" s="1540" t="s">
        <v>179</v>
      </c>
      <c r="E580" s="1541"/>
    </row>
    <row r="581" spans="1:5" ht="18">
      <c r="A581" s="1535" t="s">
        <v>1507</v>
      </c>
      <c r="B581" s="1558" t="s">
        <v>1828</v>
      </c>
      <c r="C581" s="1540" t="s">
        <v>179</v>
      </c>
      <c r="E581" s="1541"/>
    </row>
    <row r="582" spans="1:5" ht="18">
      <c r="A582" s="1535" t="s">
        <v>1508</v>
      </c>
      <c r="B582" s="1558" t="s">
        <v>1829</v>
      </c>
      <c r="C582" s="1540" t="s">
        <v>179</v>
      </c>
      <c r="E582" s="1541"/>
    </row>
    <row r="583" spans="1:5" ht="18">
      <c r="A583" s="1535" t="s">
        <v>1509</v>
      </c>
      <c r="B583" s="1558" t="s">
        <v>1830</v>
      </c>
      <c r="C583" s="1540" t="s">
        <v>179</v>
      </c>
      <c r="E583" s="1541"/>
    </row>
    <row r="584" spans="1:5" ht="18">
      <c r="A584" s="1535" t="s">
        <v>1510</v>
      </c>
      <c r="B584" s="1558" t="s">
        <v>1831</v>
      </c>
      <c r="C584" s="1540" t="s">
        <v>179</v>
      </c>
      <c r="E584" s="1541"/>
    </row>
    <row r="585" spans="1:5" ht="18">
      <c r="A585" s="1535" t="s">
        <v>1511</v>
      </c>
      <c r="B585" s="1558" t="s">
        <v>1832</v>
      </c>
      <c r="C585" s="1540" t="s">
        <v>179</v>
      </c>
      <c r="E585" s="1541"/>
    </row>
    <row r="586" spans="1:5" ht="18.75" thickBot="1">
      <c r="A586" s="1535" t="s">
        <v>1512</v>
      </c>
      <c r="B586" s="1565" t="s">
        <v>1833</v>
      </c>
      <c r="C586" s="1540" t="s">
        <v>179</v>
      </c>
      <c r="E586" s="1541"/>
    </row>
    <row r="587" spans="1:5" ht="18.75">
      <c r="A587" s="1535" t="s">
        <v>1513</v>
      </c>
      <c r="B587" s="1557" t="s">
        <v>1834</v>
      </c>
      <c r="C587" s="1540" t="s">
        <v>179</v>
      </c>
      <c r="E587" s="1541"/>
    </row>
    <row r="588" spans="1:5" ht="18.75">
      <c r="A588" s="1535" t="s">
        <v>1514</v>
      </c>
      <c r="B588" s="1558" t="s">
        <v>1835</v>
      </c>
      <c r="C588" s="1540" t="s">
        <v>179</v>
      </c>
      <c r="E588" s="1541"/>
    </row>
    <row r="589" spans="1:5" ht="18.75">
      <c r="A589" s="1535" t="s">
        <v>1515</v>
      </c>
      <c r="B589" s="1558" t="s">
        <v>1836</v>
      </c>
      <c r="C589" s="1540" t="s">
        <v>179</v>
      </c>
      <c r="E589" s="1541"/>
    </row>
    <row r="590" spans="1:5" ht="18.75">
      <c r="A590" s="1535" t="s">
        <v>1516</v>
      </c>
      <c r="B590" s="1558" t="s">
        <v>1837</v>
      </c>
      <c r="C590" s="1540" t="s">
        <v>179</v>
      </c>
      <c r="E590" s="1541"/>
    </row>
    <row r="591" spans="1:5" ht="19.5">
      <c r="A591" s="1535" t="s">
        <v>1517</v>
      </c>
      <c r="B591" s="1559" t="s">
        <v>1838</v>
      </c>
      <c r="C591" s="1540" t="s">
        <v>179</v>
      </c>
      <c r="E591" s="1541"/>
    </row>
    <row r="592" spans="1:5" ht="18.75">
      <c r="A592" s="1535" t="s">
        <v>1518</v>
      </c>
      <c r="B592" s="1558" t="s">
        <v>1839</v>
      </c>
      <c r="C592" s="1540" t="s">
        <v>179</v>
      </c>
      <c r="E592" s="1541"/>
    </row>
    <row r="593" spans="1:5" ht="19.5" thickBot="1">
      <c r="A593" s="1535" t="s">
        <v>1519</v>
      </c>
      <c r="B593" s="1561" t="s">
        <v>1840</v>
      </c>
      <c r="C593" s="1540" t="s">
        <v>179</v>
      </c>
      <c r="E593" s="1541"/>
    </row>
    <row r="594" spans="1:5" ht="18.75">
      <c r="A594" s="1535" t="s">
        <v>1520</v>
      </c>
      <c r="B594" s="1557" t="s">
        <v>1841</v>
      </c>
      <c r="C594" s="1540" t="s">
        <v>179</v>
      </c>
      <c r="E594" s="1541"/>
    </row>
    <row r="595" spans="1:5" ht="18.75">
      <c r="A595" s="1535" t="s">
        <v>1521</v>
      </c>
      <c r="B595" s="1558" t="s">
        <v>1700</v>
      </c>
      <c r="C595" s="1540" t="s">
        <v>179</v>
      </c>
      <c r="E595" s="1541"/>
    </row>
    <row r="596" spans="1:5" ht="18.75">
      <c r="A596" s="1535" t="s">
        <v>1522</v>
      </c>
      <c r="B596" s="1558" t="s">
        <v>1842</v>
      </c>
      <c r="C596" s="1540" t="s">
        <v>179</v>
      </c>
      <c r="E596" s="1541"/>
    </row>
    <row r="597" spans="1:5" ht="18.75">
      <c r="A597" s="1535" t="s">
        <v>1523</v>
      </c>
      <c r="B597" s="1558" t="s">
        <v>1843</v>
      </c>
      <c r="C597" s="1540" t="s">
        <v>179</v>
      </c>
      <c r="E597" s="1541"/>
    </row>
    <row r="598" spans="1:5" ht="18.75">
      <c r="A598" s="1535" t="s">
        <v>1524</v>
      </c>
      <c r="B598" s="1558" t="s">
        <v>1844</v>
      </c>
      <c r="C598" s="1540" t="s">
        <v>179</v>
      </c>
      <c r="E598" s="1541"/>
    </row>
    <row r="599" spans="1:5" ht="19.5">
      <c r="A599" s="1535" t="s">
        <v>1525</v>
      </c>
      <c r="B599" s="1559" t="s">
        <v>1845</v>
      </c>
      <c r="C599" s="1540" t="s">
        <v>179</v>
      </c>
      <c r="E599" s="1541"/>
    </row>
    <row r="600" spans="1:5" ht="18.75">
      <c r="A600" s="1535" t="s">
        <v>1526</v>
      </c>
      <c r="B600" s="1558" t="s">
        <v>1846</v>
      </c>
      <c r="C600" s="1540" t="s">
        <v>179</v>
      </c>
      <c r="E600" s="1541"/>
    </row>
    <row r="601" spans="1:5" ht="19.5" thickBot="1">
      <c r="A601" s="1535" t="s">
        <v>1527</v>
      </c>
      <c r="B601" s="1561" t="s">
        <v>1847</v>
      </c>
      <c r="C601" s="1540" t="s">
        <v>179</v>
      </c>
      <c r="E601" s="1541"/>
    </row>
    <row r="602" spans="1:5" ht="18.75">
      <c r="A602" s="1535" t="s">
        <v>1528</v>
      </c>
      <c r="B602" s="1557" t="s">
        <v>1848</v>
      </c>
      <c r="C602" s="1540" t="s">
        <v>179</v>
      </c>
      <c r="E602" s="1541"/>
    </row>
    <row r="603" spans="1:5" ht="18.75">
      <c r="A603" s="1535" t="s">
        <v>1529</v>
      </c>
      <c r="B603" s="1558" t="s">
        <v>1849</v>
      </c>
      <c r="C603" s="1540" t="s">
        <v>179</v>
      </c>
      <c r="E603" s="1541"/>
    </row>
    <row r="604" spans="1:5" ht="18.75">
      <c r="A604" s="1535" t="s">
        <v>1530</v>
      </c>
      <c r="B604" s="1558" t="s">
        <v>1850</v>
      </c>
      <c r="C604" s="1540" t="s">
        <v>179</v>
      </c>
      <c r="E604" s="1541"/>
    </row>
    <row r="605" spans="1:5" ht="18.75">
      <c r="A605" s="1535" t="s">
        <v>1531</v>
      </c>
      <c r="B605" s="1558" t="s">
        <v>1851</v>
      </c>
      <c r="C605" s="1540" t="s">
        <v>179</v>
      </c>
      <c r="E605" s="1541"/>
    </row>
    <row r="606" spans="1:5" ht="19.5">
      <c r="A606" s="1535" t="s">
        <v>1532</v>
      </c>
      <c r="B606" s="1559" t="s">
        <v>1852</v>
      </c>
      <c r="C606" s="1540" t="s">
        <v>179</v>
      </c>
      <c r="E606" s="1541"/>
    </row>
    <row r="607" spans="1:5" ht="18.75">
      <c r="A607" s="1535" t="s">
        <v>1533</v>
      </c>
      <c r="B607" s="1558" t="s">
        <v>1853</v>
      </c>
      <c r="C607" s="1540" t="s">
        <v>179</v>
      </c>
      <c r="E607" s="1541"/>
    </row>
    <row r="608" spans="1:5" ht="19.5" thickBot="1">
      <c r="A608" s="1535" t="s">
        <v>1534</v>
      </c>
      <c r="B608" s="1561" t="s">
        <v>1854</v>
      </c>
      <c r="C608" s="1540" t="s">
        <v>179</v>
      </c>
      <c r="E608" s="1541"/>
    </row>
    <row r="609" spans="1:5" ht="18.75">
      <c r="A609" s="1535" t="s">
        <v>1535</v>
      </c>
      <c r="B609" s="1557" t="s">
        <v>1855</v>
      </c>
      <c r="C609" s="1540" t="s">
        <v>179</v>
      </c>
      <c r="E609" s="1541"/>
    </row>
    <row r="610" spans="1:5" ht="18.75">
      <c r="A610" s="1535" t="s">
        <v>1536</v>
      </c>
      <c r="B610" s="1558" t="s">
        <v>1856</v>
      </c>
      <c r="C610" s="1540" t="s">
        <v>179</v>
      </c>
      <c r="E610" s="1541"/>
    </row>
    <row r="611" spans="1:5" ht="19.5">
      <c r="A611" s="1535" t="s">
        <v>1537</v>
      </c>
      <c r="B611" s="1559" t="s">
        <v>1857</v>
      </c>
      <c r="C611" s="1540" t="s">
        <v>179</v>
      </c>
      <c r="E611" s="1541"/>
    </row>
    <row r="612" spans="1:5" ht="19.5" thickBot="1">
      <c r="A612" s="1535" t="s">
        <v>1538</v>
      </c>
      <c r="B612" s="1561" t="s">
        <v>1858</v>
      </c>
      <c r="C612" s="1540" t="s">
        <v>179</v>
      </c>
      <c r="E612" s="1541"/>
    </row>
    <row r="613" spans="1:5" ht="18.75">
      <c r="A613" s="1535" t="s">
        <v>1539</v>
      </c>
      <c r="B613" s="1557" t="s">
        <v>1859</v>
      </c>
      <c r="C613" s="1540" t="s">
        <v>179</v>
      </c>
      <c r="E613" s="1541"/>
    </row>
    <row r="614" spans="1:5" ht="18.75">
      <c r="A614" s="1535" t="s">
        <v>1540</v>
      </c>
      <c r="B614" s="1558" t="s">
        <v>1860</v>
      </c>
      <c r="C614" s="1540" t="s">
        <v>179</v>
      </c>
      <c r="E614" s="1541"/>
    </row>
    <row r="615" spans="1:5" ht="18.75">
      <c r="A615" s="1535" t="s">
        <v>1541</v>
      </c>
      <c r="B615" s="1558" t="s">
        <v>1861</v>
      </c>
      <c r="C615" s="1540" t="s">
        <v>179</v>
      </c>
      <c r="E615" s="1541"/>
    </row>
    <row r="616" spans="1:5" ht="18.75">
      <c r="A616" s="1535" t="s">
        <v>1542</v>
      </c>
      <c r="B616" s="1558" t="s">
        <v>1862</v>
      </c>
      <c r="C616" s="1540" t="s">
        <v>179</v>
      </c>
      <c r="E616" s="1541"/>
    </row>
    <row r="617" spans="1:5" ht="18.75">
      <c r="A617" s="1535" t="s">
        <v>1543</v>
      </c>
      <c r="B617" s="1558" t="s">
        <v>1863</v>
      </c>
      <c r="C617" s="1540" t="s">
        <v>179</v>
      </c>
      <c r="E617" s="1541"/>
    </row>
    <row r="618" spans="1:5" ht="18.75">
      <c r="A618" s="1535" t="s">
        <v>1544</v>
      </c>
      <c r="B618" s="1558" t="s">
        <v>1864</v>
      </c>
      <c r="C618" s="1540" t="s">
        <v>179</v>
      </c>
      <c r="E618" s="1541"/>
    </row>
    <row r="619" spans="1:5" ht="18.75">
      <c r="A619" s="1535" t="s">
        <v>1545</v>
      </c>
      <c r="B619" s="1558" t="s">
        <v>1865</v>
      </c>
      <c r="C619" s="1540" t="s">
        <v>179</v>
      </c>
      <c r="E619" s="1541"/>
    </row>
    <row r="620" spans="1:5" ht="18.75">
      <c r="A620" s="1535" t="s">
        <v>1546</v>
      </c>
      <c r="B620" s="1558" t="s">
        <v>1866</v>
      </c>
      <c r="C620" s="1540" t="s">
        <v>179</v>
      </c>
      <c r="E620" s="1541"/>
    </row>
    <row r="621" spans="1:5" ht="19.5">
      <c r="A621" s="1535" t="s">
        <v>1547</v>
      </c>
      <c r="B621" s="1559" t="s">
        <v>1867</v>
      </c>
      <c r="C621" s="1540" t="s">
        <v>179</v>
      </c>
      <c r="E621" s="1541"/>
    </row>
    <row r="622" spans="1:5" ht="19.5" thickBot="1">
      <c r="A622" s="1535" t="s">
        <v>1548</v>
      </c>
      <c r="B622" s="1561" t="s">
        <v>1868</v>
      </c>
      <c r="C622" s="1540" t="s">
        <v>179</v>
      </c>
      <c r="E622" s="1541"/>
    </row>
    <row r="623" spans="1:5" ht="18.75">
      <c r="A623" s="1535" t="s">
        <v>1549</v>
      </c>
      <c r="B623" s="1557" t="s">
        <v>314</v>
      </c>
      <c r="C623" s="1540" t="s">
        <v>179</v>
      </c>
      <c r="E623" s="1541"/>
    </row>
    <row r="624" spans="1:5" ht="18.75">
      <c r="A624" s="1535" t="s">
        <v>1550</v>
      </c>
      <c r="B624" s="1558" t="s">
        <v>315</v>
      </c>
      <c r="C624" s="1540" t="s">
        <v>179</v>
      </c>
      <c r="E624" s="1541"/>
    </row>
    <row r="625" spans="1:5" ht="18.75">
      <c r="A625" s="1535" t="s">
        <v>1551</v>
      </c>
      <c r="B625" s="1558" t="s">
        <v>316</v>
      </c>
      <c r="C625" s="1540" t="s">
        <v>179</v>
      </c>
      <c r="E625" s="1541"/>
    </row>
    <row r="626" spans="1:5" ht="18.75">
      <c r="A626" s="1535" t="s">
        <v>1552</v>
      </c>
      <c r="B626" s="1558" t="s">
        <v>317</v>
      </c>
      <c r="C626" s="1540" t="s">
        <v>179</v>
      </c>
      <c r="E626" s="1541"/>
    </row>
    <row r="627" spans="1:5" ht="18.75">
      <c r="A627" s="1535" t="s">
        <v>1553</v>
      </c>
      <c r="B627" s="1558" t="s">
        <v>318</v>
      </c>
      <c r="C627" s="1540" t="s">
        <v>179</v>
      </c>
      <c r="E627" s="1541"/>
    </row>
    <row r="628" spans="1:5" ht="18.75">
      <c r="A628" s="1535" t="s">
        <v>1554</v>
      </c>
      <c r="B628" s="1558" t="s">
        <v>319</v>
      </c>
      <c r="C628" s="1540" t="s">
        <v>179</v>
      </c>
      <c r="E628" s="1541"/>
    </row>
    <row r="629" spans="1:5" ht="18.75">
      <c r="A629" s="1535" t="s">
        <v>1555</v>
      </c>
      <c r="B629" s="1558" t="s">
        <v>320</v>
      </c>
      <c r="C629" s="1540" t="s">
        <v>179</v>
      </c>
      <c r="E629" s="1541"/>
    </row>
    <row r="630" spans="1:5" ht="18.75">
      <c r="A630" s="1535" t="s">
        <v>1556</v>
      </c>
      <c r="B630" s="1558" t="s">
        <v>321</v>
      </c>
      <c r="C630" s="1540" t="s">
        <v>179</v>
      </c>
      <c r="E630" s="1541"/>
    </row>
    <row r="631" spans="1:5" ht="18.75">
      <c r="A631" s="1535" t="s">
        <v>1557</v>
      </c>
      <c r="B631" s="1558" t="s">
        <v>743</v>
      </c>
      <c r="C631" s="1540" t="s">
        <v>179</v>
      </c>
      <c r="E631" s="1541"/>
    </row>
    <row r="632" spans="1:5" ht="18.75">
      <c r="A632" s="1535" t="s">
        <v>1558</v>
      </c>
      <c r="B632" s="1558" t="s">
        <v>744</v>
      </c>
      <c r="C632" s="1540" t="s">
        <v>179</v>
      </c>
      <c r="E632" s="1541"/>
    </row>
    <row r="633" spans="1:5" ht="18.75">
      <c r="A633" s="1535" t="s">
        <v>1559</v>
      </c>
      <c r="B633" s="1558" t="s">
        <v>745</v>
      </c>
      <c r="C633" s="1540" t="s">
        <v>179</v>
      </c>
      <c r="E633" s="1541"/>
    </row>
    <row r="634" spans="1:5" ht="18.75">
      <c r="A634" s="1535" t="s">
        <v>1560</v>
      </c>
      <c r="B634" s="1558" t="s">
        <v>746</v>
      </c>
      <c r="C634" s="1540" t="s">
        <v>179</v>
      </c>
      <c r="E634" s="1541"/>
    </row>
    <row r="635" spans="1:5" ht="18.75">
      <c r="A635" s="1535" t="s">
        <v>1561</v>
      </c>
      <c r="B635" s="1558" t="s">
        <v>747</v>
      </c>
      <c r="C635" s="1540" t="s">
        <v>179</v>
      </c>
      <c r="E635" s="1541"/>
    </row>
    <row r="636" spans="1:5" ht="18.75">
      <c r="A636" s="1535" t="s">
        <v>1562</v>
      </c>
      <c r="B636" s="1558" t="s">
        <v>748</v>
      </c>
      <c r="C636" s="1540" t="s">
        <v>179</v>
      </c>
      <c r="E636" s="1541"/>
    </row>
    <row r="637" spans="1:5" ht="18.75">
      <c r="A637" s="1535" t="s">
        <v>1563</v>
      </c>
      <c r="B637" s="1558" t="s">
        <v>749</v>
      </c>
      <c r="C637" s="1540" t="s">
        <v>179</v>
      </c>
      <c r="E637" s="1541"/>
    </row>
    <row r="638" spans="1:5" ht="18.75">
      <c r="A638" s="1535" t="s">
        <v>1564</v>
      </c>
      <c r="B638" s="1558" t="s">
        <v>750</v>
      </c>
      <c r="C638" s="1540" t="s">
        <v>179</v>
      </c>
      <c r="E638" s="1541"/>
    </row>
    <row r="639" spans="1:5" ht="18.75">
      <c r="A639" s="1535" t="s">
        <v>1565</v>
      </c>
      <c r="B639" s="1558" t="s">
        <v>751</v>
      </c>
      <c r="C639" s="1540" t="s">
        <v>179</v>
      </c>
      <c r="E639" s="1541"/>
    </row>
    <row r="640" spans="1:5" ht="18.75">
      <c r="A640" s="1535" t="s">
        <v>1566</v>
      </c>
      <c r="B640" s="1558" t="s">
        <v>752</v>
      </c>
      <c r="C640" s="1540" t="s">
        <v>179</v>
      </c>
      <c r="E640" s="1541"/>
    </row>
    <row r="641" spans="1:5" ht="18.75">
      <c r="A641" s="1535" t="s">
        <v>1567</v>
      </c>
      <c r="B641" s="1558" t="s">
        <v>753</v>
      </c>
      <c r="C641" s="1540" t="s">
        <v>179</v>
      </c>
      <c r="E641" s="1541"/>
    </row>
    <row r="642" spans="1:5" ht="18.75">
      <c r="A642" s="1535" t="s">
        <v>1568</v>
      </c>
      <c r="B642" s="1558" t="s">
        <v>754</v>
      </c>
      <c r="C642" s="1540" t="s">
        <v>179</v>
      </c>
      <c r="E642" s="1541"/>
    </row>
    <row r="643" spans="1:5" ht="18.75">
      <c r="A643" s="1535" t="s">
        <v>1569</v>
      </c>
      <c r="B643" s="1558" t="s">
        <v>755</v>
      </c>
      <c r="C643" s="1540" t="s">
        <v>179</v>
      </c>
      <c r="E643" s="1541"/>
    </row>
    <row r="644" spans="1:5" ht="18.75">
      <c r="A644" s="1535" t="s">
        <v>1570</v>
      </c>
      <c r="B644" s="1558" t="s">
        <v>756</v>
      </c>
      <c r="C644" s="1540" t="s">
        <v>179</v>
      </c>
      <c r="E644" s="1541"/>
    </row>
    <row r="645" spans="1:5" ht="18.75">
      <c r="A645" s="1535" t="s">
        <v>1571</v>
      </c>
      <c r="B645" s="1558" t="s">
        <v>757</v>
      </c>
      <c r="C645" s="1540" t="s">
        <v>179</v>
      </c>
      <c r="E645" s="1541"/>
    </row>
    <row r="646" spans="1:5" ht="18.75">
      <c r="A646" s="1535" t="s">
        <v>1572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1573</v>
      </c>
      <c r="B647" s="1566" t="s">
        <v>759</v>
      </c>
      <c r="C647" s="1540" t="s">
        <v>179</v>
      </c>
      <c r="E647" s="1541"/>
    </row>
    <row r="648" spans="1:5" ht="18.75">
      <c r="A648" s="1535" t="s">
        <v>1574</v>
      </c>
      <c r="B648" s="1557" t="s">
        <v>1869</v>
      </c>
      <c r="C648" s="1540" t="s">
        <v>179</v>
      </c>
      <c r="E648" s="1541"/>
    </row>
    <row r="649" spans="1:5" ht="18.75">
      <c r="A649" s="1535" t="s">
        <v>1575</v>
      </c>
      <c r="B649" s="1558" t="s">
        <v>1870</v>
      </c>
      <c r="C649" s="1540" t="s">
        <v>179</v>
      </c>
      <c r="E649" s="1541"/>
    </row>
    <row r="650" spans="1:5" ht="18.75">
      <c r="A650" s="1535" t="s">
        <v>1576</v>
      </c>
      <c r="B650" s="1558" t="s">
        <v>1871</v>
      </c>
      <c r="C650" s="1540" t="s">
        <v>179</v>
      </c>
      <c r="E650" s="1541"/>
    </row>
    <row r="651" spans="1:5" ht="18.75">
      <c r="A651" s="1535" t="s">
        <v>1577</v>
      </c>
      <c r="B651" s="1558" t="s">
        <v>1872</v>
      </c>
      <c r="C651" s="1540" t="s">
        <v>179</v>
      </c>
      <c r="E651" s="1541"/>
    </row>
    <row r="652" spans="1:5" ht="18.75">
      <c r="A652" s="1535" t="s">
        <v>1578</v>
      </c>
      <c r="B652" s="1558" t="s">
        <v>1873</v>
      </c>
      <c r="C652" s="1540" t="s">
        <v>179</v>
      </c>
      <c r="E652" s="1541"/>
    </row>
    <row r="653" spans="1:5" ht="18.75">
      <c r="A653" s="1535" t="s">
        <v>1579</v>
      </c>
      <c r="B653" s="1558" t="s">
        <v>1874</v>
      </c>
      <c r="C653" s="1540" t="s">
        <v>179</v>
      </c>
      <c r="E653" s="1541"/>
    </row>
    <row r="654" spans="1:5" ht="18.75">
      <c r="A654" s="1535" t="s">
        <v>1580</v>
      </c>
      <c r="B654" s="1558" t="s">
        <v>1875</v>
      </c>
      <c r="C654" s="1540" t="s">
        <v>179</v>
      </c>
      <c r="E654" s="1541"/>
    </row>
    <row r="655" spans="1:5" ht="18.75">
      <c r="A655" s="1535" t="s">
        <v>1581</v>
      </c>
      <c r="B655" s="1558" t="s">
        <v>1876</v>
      </c>
      <c r="C655" s="1540" t="s">
        <v>179</v>
      </c>
      <c r="E655" s="1541"/>
    </row>
    <row r="656" spans="1:5" ht="18.75">
      <c r="A656" s="1535" t="s">
        <v>1582</v>
      </c>
      <c r="B656" s="1558" t="s">
        <v>1877</v>
      </c>
      <c r="C656" s="1540" t="s">
        <v>179</v>
      </c>
      <c r="E656" s="1541"/>
    </row>
    <row r="657" spans="1:5" ht="18.75">
      <c r="A657" s="1535" t="s">
        <v>1583</v>
      </c>
      <c r="B657" s="1558" t="s">
        <v>1878</v>
      </c>
      <c r="C657" s="1540" t="s">
        <v>179</v>
      </c>
      <c r="E657" s="1541"/>
    </row>
    <row r="658" spans="1:5" ht="18.75">
      <c r="A658" s="1535" t="s">
        <v>1584</v>
      </c>
      <c r="B658" s="1558" t="s">
        <v>1879</v>
      </c>
      <c r="C658" s="1540" t="s">
        <v>179</v>
      </c>
      <c r="E658" s="1541"/>
    </row>
    <row r="659" spans="1:5" ht="18.75">
      <c r="A659" s="1535" t="s">
        <v>1585</v>
      </c>
      <c r="B659" s="1558" t="s">
        <v>1880</v>
      </c>
      <c r="C659" s="1540" t="s">
        <v>179</v>
      </c>
      <c r="E659" s="1541"/>
    </row>
    <row r="660" spans="1:5" ht="18.75">
      <c r="A660" s="1535" t="s">
        <v>1586</v>
      </c>
      <c r="B660" s="1558" t="s">
        <v>1881</v>
      </c>
      <c r="C660" s="1540" t="s">
        <v>179</v>
      </c>
      <c r="E660" s="1541"/>
    </row>
    <row r="661" spans="1:5" ht="18.75">
      <c r="A661" s="1535" t="s">
        <v>1587</v>
      </c>
      <c r="B661" s="1558" t="s">
        <v>1882</v>
      </c>
      <c r="C661" s="1540" t="s">
        <v>179</v>
      </c>
      <c r="E661" s="1541"/>
    </row>
    <row r="662" spans="1:5" ht="18.75">
      <c r="A662" s="1535" t="s">
        <v>1588</v>
      </c>
      <c r="B662" s="1558" t="s">
        <v>1883</v>
      </c>
      <c r="C662" s="1540" t="s">
        <v>179</v>
      </c>
      <c r="E662" s="1541"/>
    </row>
    <row r="663" spans="1:5" ht="18.75">
      <c r="A663" s="1535" t="s">
        <v>1589</v>
      </c>
      <c r="B663" s="1558" t="s">
        <v>1884</v>
      </c>
      <c r="C663" s="1540" t="s">
        <v>179</v>
      </c>
      <c r="E663" s="1541"/>
    </row>
    <row r="664" spans="1:5" ht="18.75">
      <c r="A664" s="1535" t="s">
        <v>1590</v>
      </c>
      <c r="B664" s="1558" t="s">
        <v>1885</v>
      </c>
      <c r="C664" s="1540" t="s">
        <v>179</v>
      </c>
      <c r="E664" s="1541"/>
    </row>
    <row r="665" spans="1:5" ht="18.75">
      <c r="A665" s="1535" t="s">
        <v>1591</v>
      </c>
      <c r="B665" s="1558" t="s">
        <v>1886</v>
      </c>
      <c r="C665" s="1540" t="s">
        <v>179</v>
      </c>
      <c r="E665" s="1541"/>
    </row>
    <row r="666" spans="1:5" ht="18.75">
      <c r="A666" s="1535" t="s">
        <v>1592</v>
      </c>
      <c r="B666" s="1558" t="s">
        <v>1887</v>
      </c>
      <c r="C666" s="1540" t="s">
        <v>179</v>
      </c>
      <c r="E666" s="1541"/>
    </row>
    <row r="667" spans="1:5" ht="18.75">
      <c r="A667" s="1535" t="s">
        <v>1593</v>
      </c>
      <c r="B667" s="1558" t="s">
        <v>1888</v>
      </c>
      <c r="C667" s="1540" t="s">
        <v>179</v>
      </c>
      <c r="E667" s="1541"/>
    </row>
    <row r="668" spans="1:5" ht="18.75">
      <c r="A668" s="1535" t="s">
        <v>1594</v>
      </c>
      <c r="B668" s="1558" t="s">
        <v>1889</v>
      </c>
      <c r="C668" s="1540" t="s">
        <v>179</v>
      </c>
      <c r="E668" s="1541"/>
    </row>
    <row r="669" spans="1:5" ht="19.5" thickBot="1">
      <c r="A669" s="1535" t="s">
        <v>1595</v>
      </c>
      <c r="B669" s="1561" t="s">
        <v>1890</v>
      </c>
      <c r="C669" s="1540" t="s">
        <v>179</v>
      </c>
      <c r="E669" s="1541"/>
    </row>
    <row r="670" spans="1:5" ht="18.75">
      <c r="A670" s="1535" t="s">
        <v>1596</v>
      </c>
      <c r="B670" s="1557" t="s">
        <v>1891</v>
      </c>
      <c r="C670" s="1540" t="s">
        <v>179</v>
      </c>
      <c r="E670" s="1541"/>
    </row>
    <row r="671" spans="1:5" ht="18.75">
      <c r="A671" s="1535" t="s">
        <v>1597</v>
      </c>
      <c r="B671" s="1558" t="s">
        <v>1892</v>
      </c>
      <c r="C671" s="1540" t="s">
        <v>179</v>
      </c>
      <c r="E671" s="1541"/>
    </row>
    <row r="672" spans="1:5" ht="18.75">
      <c r="A672" s="1535" t="s">
        <v>1598</v>
      </c>
      <c r="B672" s="1558" t="s">
        <v>1893</v>
      </c>
      <c r="C672" s="1540" t="s">
        <v>179</v>
      </c>
      <c r="E672" s="1541"/>
    </row>
    <row r="673" spans="1:5" ht="18.75">
      <c r="A673" s="1535" t="s">
        <v>1599</v>
      </c>
      <c r="B673" s="1558" t="s">
        <v>1894</v>
      </c>
      <c r="C673" s="1540" t="s">
        <v>179</v>
      </c>
      <c r="E673" s="1541"/>
    </row>
    <row r="674" spans="1:5" ht="18.75">
      <c r="A674" s="1535" t="s">
        <v>1600</v>
      </c>
      <c r="B674" s="1558" t="s">
        <v>1895</v>
      </c>
      <c r="C674" s="1540" t="s">
        <v>179</v>
      </c>
      <c r="E674" s="1541"/>
    </row>
    <row r="675" spans="1:5" ht="18.75">
      <c r="A675" s="1535" t="s">
        <v>1601</v>
      </c>
      <c r="B675" s="1558" t="s">
        <v>1896</v>
      </c>
      <c r="C675" s="1540" t="s">
        <v>179</v>
      </c>
      <c r="E675" s="1541"/>
    </row>
    <row r="676" spans="1:5" ht="18.75">
      <c r="A676" s="1535" t="s">
        <v>1602</v>
      </c>
      <c r="B676" s="1558" t="s">
        <v>1897</v>
      </c>
      <c r="C676" s="1540" t="s">
        <v>179</v>
      </c>
      <c r="E676" s="1541"/>
    </row>
    <row r="677" spans="1:5" ht="18.75">
      <c r="A677" s="1535" t="s">
        <v>1603</v>
      </c>
      <c r="B677" s="1558" t="s">
        <v>1898</v>
      </c>
      <c r="C677" s="1540" t="s">
        <v>179</v>
      </c>
      <c r="E677" s="1541"/>
    </row>
    <row r="678" spans="1:5" ht="18.75">
      <c r="A678" s="1535" t="s">
        <v>1604</v>
      </c>
      <c r="B678" s="1558" t="s">
        <v>1899</v>
      </c>
      <c r="C678" s="1540" t="s">
        <v>179</v>
      </c>
      <c r="E678" s="1541"/>
    </row>
    <row r="679" spans="1:5" ht="19.5">
      <c r="A679" s="1535" t="s">
        <v>1605</v>
      </c>
      <c r="B679" s="1559" t="s">
        <v>1900</v>
      </c>
      <c r="C679" s="1540" t="s">
        <v>179</v>
      </c>
      <c r="E679" s="1541"/>
    </row>
    <row r="680" spans="1:5" ht="19.5" thickBot="1">
      <c r="A680" s="1535" t="s">
        <v>1606</v>
      </c>
      <c r="B680" s="1561" t="s">
        <v>1901</v>
      </c>
      <c r="C680" s="1540" t="s">
        <v>179</v>
      </c>
      <c r="E680" s="1541"/>
    </row>
    <row r="681" spans="1:5" ht="18.75">
      <c r="A681" s="1535" t="s">
        <v>1607</v>
      </c>
      <c r="B681" s="1557" t="s">
        <v>1902</v>
      </c>
      <c r="C681" s="1540" t="s">
        <v>179</v>
      </c>
      <c r="E681" s="1541"/>
    </row>
    <row r="682" spans="1:5" ht="18.75">
      <c r="A682" s="1535" t="s">
        <v>1608</v>
      </c>
      <c r="B682" s="1558" t="s">
        <v>1903</v>
      </c>
      <c r="C682" s="1540" t="s">
        <v>179</v>
      </c>
      <c r="E682" s="1541"/>
    </row>
    <row r="683" spans="1:5" ht="18.75">
      <c r="A683" s="1535" t="s">
        <v>1609</v>
      </c>
      <c r="B683" s="1558" t="s">
        <v>1904</v>
      </c>
      <c r="C683" s="1540" t="s">
        <v>179</v>
      </c>
      <c r="E683" s="1541"/>
    </row>
    <row r="684" spans="1:5" ht="18.75">
      <c r="A684" s="1535" t="s">
        <v>1610</v>
      </c>
      <c r="B684" s="1558" t="s">
        <v>1905</v>
      </c>
      <c r="C684" s="1540" t="s">
        <v>179</v>
      </c>
      <c r="E684" s="1541"/>
    </row>
    <row r="685" spans="1:5" ht="20.25" thickBot="1">
      <c r="A685" s="1535" t="s">
        <v>1611</v>
      </c>
      <c r="B685" s="1566" t="s">
        <v>1906</v>
      </c>
      <c r="C685" s="1540" t="s">
        <v>179</v>
      </c>
      <c r="E685" s="1541"/>
    </row>
    <row r="686" spans="1:5" ht="18.75">
      <c r="A686" s="1535" t="s">
        <v>1612</v>
      </c>
      <c r="B686" s="1557" t="s">
        <v>1907</v>
      </c>
      <c r="C686" s="1540" t="s">
        <v>179</v>
      </c>
      <c r="E686" s="1541"/>
    </row>
    <row r="687" spans="1:5" ht="18.75">
      <c r="A687" s="1535" t="s">
        <v>1613</v>
      </c>
      <c r="B687" s="1558" t="s">
        <v>1908</v>
      </c>
      <c r="C687" s="1540" t="s">
        <v>179</v>
      </c>
      <c r="E687" s="1541"/>
    </row>
    <row r="688" spans="1:5" ht="18.75">
      <c r="A688" s="1535" t="s">
        <v>1614</v>
      </c>
      <c r="B688" s="1558" t="s">
        <v>1909</v>
      </c>
      <c r="C688" s="1540" t="s">
        <v>179</v>
      </c>
      <c r="E688" s="1541"/>
    </row>
    <row r="689" spans="1:5" ht="18.75">
      <c r="A689" s="1535" t="s">
        <v>1615</v>
      </c>
      <c r="B689" s="1558" t="s">
        <v>1910</v>
      </c>
      <c r="C689" s="1540" t="s">
        <v>179</v>
      </c>
      <c r="E689" s="1541"/>
    </row>
    <row r="690" spans="1:5" ht="18.75">
      <c r="A690" s="1535" t="s">
        <v>1616</v>
      </c>
      <c r="B690" s="1558" t="s">
        <v>1911</v>
      </c>
      <c r="C690" s="1540" t="s">
        <v>179</v>
      </c>
      <c r="E690" s="1541"/>
    </row>
    <row r="691" spans="1:5" ht="18.75">
      <c r="A691" s="1535" t="s">
        <v>1617</v>
      </c>
      <c r="B691" s="1558" t="s">
        <v>1912</v>
      </c>
      <c r="C691" s="1540" t="s">
        <v>179</v>
      </c>
      <c r="E691" s="1541"/>
    </row>
    <row r="692" spans="1:5" ht="18.75">
      <c r="A692" s="1535" t="s">
        <v>1618</v>
      </c>
      <c r="B692" s="1558" t="s">
        <v>1913</v>
      </c>
      <c r="C692" s="1540" t="s">
        <v>179</v>
      </c>
      <c r="E692" s="1541"/>
    </row>
    <row r="693" spans="1:5" ht="18.75">
      <c r="A693" s="1535" t="s">
        <v>1619</v>
      </c>
      <c r="B693" s="1558" t="s">
        <v>1914</v>
      </c>
      <c r="C693" s="1540" t="s">
        <v>179</v>
      </c>
      <c r="E693" s="1541"/>
    </row>
    <row r="694" spans="1:5" ht="18.75">
      <c r="A694" s="1535" t="s">
        <v>1620</v>
      </c>
      <c r="B694" s="1558" t="s">
        <v>1915</v>
      </c>
      <c r="C694" s="1540" t="s">
        <v>179</v>
      </c>
      <c r="E694" s="1541"/>
    </row>
    <row r="695" spans="1:5" ht="18.75">
      <c r="A695" s="1535" t="s">
        <v>1621</v>
      </c>
      <c r="B695" s="1558" t="s">
        <v>1916</v>
      </c>
      <c r="C695" s="1540" t="s">
        <v>179</v>
      </c>
      <c r="E695" s="1541"/>
    </row>
    <row r="696" spans="1:5" ht="20.25" thickBot="1">
      <c r="A696" s="1535" t="s">
        <v>1622</v>
      </c>
      <c r="B696" s="1566" t="s">
        <v>1917</v>
      </c>
      <c r="C696" s="1540" t="s">
        <v>179</v>
      </c>
      <c r="E696" s="1541"/>
    </row>
    <row r="697" spans="1:5" ht="18.75">
      <c r="A697" s="1535" t="s">
        <v>1623</v>
      </c>
      <c r="B697" s="1557" t="s">
        <v>1918</v>
      </c>
      <c r="C697" s="1540" t="s">
        <v>179</v>
      </c>
      <c r="E697" s="1541"/>
    </row>
    <row r="698" spans="1:5" ht="18.75">
      <c r="A698" s="1535" t="s">
        <v>1624</v>
      </c>
      <c r="B698" s="1558" t="s">
        <v>1919</v>
      </c>
      <c r="C698" s="1540" t="s">
        <v>179</v>
      </c>
      <c r="E698" s="1541"/>
    </row>
    <row r="699" spans="1:5" ht="18.75">
      <c r="A699" s="1535" t="s">
        <v>1625</v>
      </c>
      <c r="B699" s="1558" t="s">
        <v>1920</v>
      </c>
      <c r="C699" s="1540" t="s">
        <v>179</v>
      </c>
      <c r="E699" s="1541"/>
    </row>
    <row r="700" spans="1:5" ht="18.75">
      <c r="A700" s="1535" t="s">
        <v>1626</v>
      </c>
      <c r="B700" s="1558" t="s">
        <v>1921</v>
      </c>
      <c r="C700" s="1540" t="s">
        <v>179</v>
      </c>
      <c r="E700" s="1541"/>
    </row>
    <row r="701" spans="1:5" ht="18.75">
      <c r="A701" s="1535" t="s">
        <v>1627</v>
      </c>
      <c r="B701" s="1558" t="s">
        <v>1922</v>
      </c>
      <c r="C701" s="1540" t="s">
        <v>179</v>
      </c>
      <c r="E701" s="1541"/>
    </row>
    <row r="702" spans="1:5" ht="18.75">
      <c r="A702" s="1535" t="s">
        <v>1628</v>
      </c>
      <c r="B702" s="1558" t="s">
        <v>1923</v>
      </c>
      <c r="C702" s="1540" t="s">
        <v>179</v>
      </c>
      <c r="E702" s="1541"/>
    </row>
    <row r="703" spans="1:5" ht="18.75">
      <c r="A703" s="1535" t="s">
        <v>1629</v>
      </c>
      <c r="B703" s="1558" t="s">
        <v>1924</v>
      </c>
      <c r="C703" s="1540" t="s">
        <v>179</v>
      </c>
      <c r="E703" s="1541"/>
    </row>
    <row r="704" spans="1:5" ht="18.75">
      <c r="A704" s="1535" t="s">
        <v>1630</v>
      </c>
      <c r="B704" s="1558" t="s">
        <v>1925</v>
      </c>
      <c r="C704" s="1540" t="s">
        <v>179</v>
      </c>
      <c r="E704" s="1541"/>
    </row>
    <row r="705" spans="1:5" ht="18.75">
      <c r="A705" s="1535" t="s">
        <v>1631</v>
      </c>
      <c r="B705" s="1558" t="s">
        <v>1926</v>
      </c>
      <c r="C705" s="1540" t="s">
        <v>179</v>
      </c>
      <c r="E705" s="1541"/>
    </row>
    <row r="706" spans="1:5" ht="20.25" thickBot="1">
      <c r="A706" s="1535" t="s">
        <v>1632</v>
      </c>
      <c r="B706" s="1566" t="s">
        <v>1927</v>
      </c>
      <c r="C706" s="1540" t="s">
        <v>179</v>
      </c>
      <c r="E706" s="1541"/>
    </row>
    <row r="707" spans="1:5" ht="18.75">
      <c r="A707" s="1535" t="s">
        <v>1633</v>
      </c>
      <c r="B707" s="1557" t="s">
        <v>1928</v>
      </c>
      <c r="C707" s="1540" t="s">
        <v>179</v>
      </c>
      <c r="E707" s="1541"/>
    </row>
    <row r="708" spans="1:5" ht="18.75">
      <c r="A708" s="1535" t="s">
        <v>1634</v>
      </c>
      <c r="B708" s="1558" t="s">
        <v>1929</v>
      </c>
      <c r="C708" s="1540" t="s">
        <v>179</v>
      </c>
      <c r="E708" s="1541"/>
    </row>
    <row r="709" spans="1:5" ht="18.75">
      <c r="A709" s="1535" t="s">
        <v>1635</v>
      </c>
      <c r="B709" s="1558" t="s">
        <v>1930</v>
      </c>
      <c r="C709" s="1540" t="s">
        <v>179</v>
      </c>
      <c r="E709" s="1541"/>
    </row>
    <row r="710" spans="1:5" ht="18.75">
      <c r="A710" s="1535" t="s">
        <v>1636</v>
      </c>
      <c r="B710" s="1558" t="s">
        <v>1931</v>
      </c>
      <c r="C710" s="1540" t="s">
        <v>179</v>
      </c>
      <c r="E710" s="1541"/>
    </row>
    <row r="711" spans="1:5" ht="20.25" thickBot="1">
      <c r="A711" s="1535" t="s">
        <v>1637</v>
      </c>
      <c r="B711" s="1566" t="s">
        <v>1932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1638</v>
      </c>
    </row>
    <row r="715" spans="1:3" ht="14.25">
      <c r="A715" s="1572"/>
      <c r="B715" s="1573">
        <v>44620</v>
      </c>
      <c r="C715" s="1572" t="s">
        <v>1639</v>
      </c>
    </row>
    <row r="716" spans="1:3" ht="14.25">
      <c r="A716" s="1572"/>
      <c r="B716" s="1573">
        <v>44651</v>
      </c>
      <c r="C716" s="1572" t="s">
        <v>1640</v>
      </c>
    </row>
    <row r="717" spans="1:3" ht="14.25">
      <c r="A717" s="1572"/>
      <c r="B717" s="1573">
        <v>44681</v>
      </c>
      <c r="C717" s="1572" t="s">
        <v>1641</v>
      </c>
    </row>
    <row r="718" spans="1:3" ht="14.25">
      <c r="A718" s="1572"/>
      <c r="B718" s="1573">
        <v>44712</v>
      </c>
      <c r="C718" s="1572" t="s">
        <v>1642</v>
      </c>
    </row>
    <row r="719" spans="1:3" ht="14.25">
      <c r="A719" s="1572"/>
      <c r="B719" s="1573">
        <v>44742</v>
      </c>
      <c r="C719" s="1572" t="s">
        <v>1643</v>
      </c>
    </row>
    <row r="720" spans="1:3" ht="14.25">
      <c r="A720" s="1572"/>
      <c r="B720" s="1573">
        <v>44773</v>
      </c>
      <c r="C720" s="1572" t="s">
        <v>1644</v>
      </c>
    </row>
    <row r="721" spans="1:3" ht="14.25">
      <c r="A721" s="1572"/>
      <c r="B721" s="1573">
        <v>44804</v>
      </c>
      <c r="C721" s="1572" t="s">
        <v>1645</v>
      </c>
    </row>
    <row r="722" spans="1:3" ht="14.25">
      <c r="A722" s="1572"/>
      <c r="B722" s="1573">
        <v>44834</v>
      </c>
      <c r="C722" s="1572" t="s">
        <v>1646</v>
      </c>
    </row>
    <row r="723" spans="1:3" ht="14.25">
      <c r="A723" s="1572"/>
      <c r="B723" s="1573">
        <v>44865</v>
      </c>
      <c r="C723" s="1572" t="s">
        <v>1647</v>
      </c>
    </row>
    <row r="724" spans="1:3" ht="14.25">
      <c r="A724" s="1572"/>
      <c r="B724" s="1573">
        <v>44895</v>
      </c>
      <c r="C724" s="1572" t="s">
        <v>1648</v>
      </c>
    </row>
    <row r="725" spans="1:3" ht="14.25">
      <c r="A725" s="1572"/>
      <c r="B725" s="1573">
        <v>44926</v>
      </c>
      <c r="C725" s="1572" t="s">
        <v>1649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1997</v>
      </c>
      <c r="I2" s="61"/>
    </row>
    <row r="3" spans="1:9" ht="12.75">
      <c r="A3" s="61" t="s">
        <v>703</v>
      </c>
      <c r="B3" s="61" t="s">
        <v>1998</v>
      </c>
      <c r="I3" s="61"/>
    </row>
    <row r="4" spans="1:9" ht="15.75">
      <c r="A4" s="61" t="s">
        <v>704</v>
      </c>
      <c r="B4" s="61" t="s">
        <v>1999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1244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1245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42" t="str">
        <f>CONCATENATE("Уточнен план ",$C$3)</f>
        <v>Уточнен план </v>
      </c>
      <c r="M23" s="1743"/>
      <c r="N23" s="1743"/>
      <c r="O23" s="1744"/>
      <c r="P23" s="1751" t="str">
        <f>CONCATENATE("Отчет ",$C$3)</f>
        <v>Отчет </v>
      </c>
      <c r="Q23" s="1752"/>
      <c r="R23" s="1752"/>
      <c r="S23" s="175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2056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737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740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192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197</v>
      </c>
      <c r="K47" s="1790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198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269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715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217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219</v>
      </c>
      <c r="K79" s="1788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220</v>
      </c>
      <c r="K80" s="1794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221</v>
      </c>
      <c r="K81" s="1794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1654</v>
      </c>
      <c r="K82" s="1794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222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1946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1965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1996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1651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2049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231</v>
      </c>
      <c r="K98" s="1788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232</v>
      </c>
      <c r="K99" s="1788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233</v>
      </c>
      <c r="K100" s="1788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234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1655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1652</v>
      </c>
      <c r="K112" s="1788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1653</v>
      </c>
      <c r="K113" s="1788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244</v>
      </c>
      <c r="K114" s="1794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270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245</v>
      </c>
      <c r="K118" s="1792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246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617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679</v>
      </c>
      <c r="K130" s="1792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680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907</v>
      </c>
      <c r="K136" s="1796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7" t="s">
        <v>688</v>
      </c>
      <c r="K140" s="1798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688</v>
      </c>
      <c r="K141" s="1798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</cp:lastModifiedBy>
  <cp:lastPrinted>2019-01-10T13:58:54Z</cp:lastPrinted>
  <dcterms:created xsi:type="dcterms:W3CDTF">1997-12-10T11:54:07Z</dcterms:created>
  <dcterms:modified xsi:type="dcterms:W3CDTF">2022-03-07T07:18:27Z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